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կոմունալ" sheetId="1" r:id="rId1"/>
    <sheet name="ՔԱՂԱՔԱՅԻՆ " sheetId="2" r:id="rId2"/>
    <sheet name="Sheet1" sheetId="3" r:id="rId3"/>
  </sheets>
  <definedNames>
    <definedName name="_xlnm.Print_Titles" localSheetId="2">'Sheet1'!$8:$8</definedName>
    <definedName name="_xlnm.Print_Titles" localSheetId="0">'կոմունալ'!$8:$8</definedName>
    <definedName name="_xlnm.Print_Titles" localSheetId="1">'ՔԱՂԱՔԱՅԻՆ '!$8:$8</definedName>
    <definedName name="_xlnm.Print_Area" localSheetId="2">'Sheet1'!$A$1:$E$19</definedName>
    <definedName name="_xlnm.Print_Area" localSheetId="0">'կոմունալ'!$A$1:$E$11</definedName>
    <definedName name="_xlnm.Print_Area" localSheetId="1">'ՔԱՂԱՔԱՅԻՆ '!$A$1:$E$10</definedName>
  </definedNames>
  <calcPr fullCalcOnLoad="1"/>
</workbook>
</file>

<file path=xl/sharedStrings.xml><?xml version="1.0" encoding="utf-8"?>
<sst xmlns="http://schemas.openxmlformats.org/spreadsheetml/2006/main" count="57" uniqueCount="37">
  <si>
    <t>Գույքային համար</t>
  </si>
  <si>
    <t>Անվանում</t>
  </si>
  <si>
    <t>Համախառն հաշվեկշռային արժեք</t>
  </si>
  <si>
    <t>Հաշվեկշռային արժեք</t>
  </si>
  <si>
    <t xml:space="preserve">Հավելված </t>
  </si>
  <si>
    <t xml:space="preserve">Աբովյան համայնքի ավագանու </t>
  </si>
  <si>
    <t>Կուտակված մաշվածու թյուն</t>
  </si>
  <si>
    <t>(դրամ)</t>
  </si>
  <si>
    <r>
      <t xml:space="preserve">ՑԱՆԿ
</t>
    </r>
    <r>
      <rPr>
        <b/>
        <sz val="10"/>
        <color indexed="8"/>
        <rFont val="GHEA Grapalat"/>
        <family val="3"/>
      </rPr>
      <t xml:space="preserve">2023 ԹՎԱԿԱՆԻՆ ՁԵՌՔ ԲԵՐՎԱԾ  ԳՈՒՅՔԻ </t>
    </r>
  </si>
  <si>
    <t xml:space="preserve"> </t>
  </si>
  <si>
    <t>2023 թվականի  մայիսի  ի N      - Ա որոշման</t>
  </si>
  <si>
    <t>Ավտոմեքենա LADA NIVA LEGEND VIN XTA212140P2461406</t>
  </si>
  <si>
    <t>Ավտոմեքենա LADA NIVA LEGEND VIN XTA212140P2461407</t>
  </si>
  <si>
    <t>Ավտոմեքենա LADA NIVA LEGEND VIN XTA212140P2461408</t>
  </si>
  <si>
    <t>Ավտոմեքենա LADA NIVA LEGEND VIN XTA212140P2461412</t>
  </si>
  <si>
    <t>Ավտոմեքենա LADA NIVA LEGEND VIN XTA212140P2461404</t>
  </si>
  <si>
    <t>Ավտոմեքենա LADA NIVA LEGEND VIN XTA212140P2461409</t>
  </si>
  <si>
    <t>Ավտոմեքենա LADA NIVA LEGEND VIN XTA212140P2461410</t>
  </si>
  <si>
    <t>Ավտոմեքենա LADA NIVA LEGEND VIN XTA212140P2461413</t>
  </si>
  <si>
    <t>4100512</t>
  </si>
  <si>
    <t>4100513</t>
  </si>
  <si>
    <t>4100514</t>
  </si>
  <si>
    <t>4100515</t>
  </si>
  <si>
    <t>4100516</t>
  </si>
  <si>
    <t>4100517</t>
  </si>
  <si>
    <t>4100518</t>
  </si>
  <si>
    <t>4100519</t>
  </si>
  <si>
    <t>3300009</t>
  </si>
  <si>
    <t>Ավտոմեքենա Թեթև-Մարդատար Hyundai Tucson 2.0 I</t>
  </si>
  <si>
    <t xml:space="preserve">ՑՈՒՑԱԿ
«ԱԲՈՎՅԱՆԻ ՀԱՄԱՅՆՔԱՅԻՆ ԿՈՄՈՒՆԱԼ ՏՆՏԵՍՈՒԹՅՈՒՆ» ՀԱՄԱՅՆՔԱՅԻՆ ՈՉ  ԱՌԵՎՏՐԱՅԻՆ ԿԱԶՄԱԿԵՐՊՈՒԹՅԱՆՆ ԱՆՀԱՏՈՒՅՑ ՕԳՏԱԳՈՐԾՄԱՆ ԻՐԱՎՈՒՆՔՈՎ ՏՐԱՄԱԴՐՎՈՂ ԳՈՒՅՔԻ </t>
  </si>
  <si>
    <t>2023 թվականի  հունիսի 16- ի N      - Ա որոշման</t>
  </si>
  <si>
    <t xml:space="preserve">ՑՈՒՑԱԿ
«ԱԲՈՎՅԱՆԻ ՔԱՂԱՔԱՅԻՆ ՏՆՏԵՍՈՒԹՅՈՒՆ» ՀԱՄԱՅՆՔԱՅԻՆ ՈՉ  ԱՌԵՎՏՐԱՅԻՆ ԿԱԶՄԱԿԵՐՊՈՒԹՅԱՆՆ ԱՆՀԱՏՈՒՅՑ ՕԳՏԱԳՈՐԾՄԱՆ ԻՐԱՎՈՒՆՔՈՎ ՏՐԱՄԱԴՐՎՈՂ ԳՈՒՅՔԻ </t>
  </si>
  <si>
    <t xml:space="preserve">Հավելված 2  </t>
  </si>
  <si>
    <t xml:space="preserve">Հավելված 1  </t>
  </si>
  <si>
    <t>Ավտոմեքենա LADA NIVA LEGEND
նույնականացման համար՝  XTA212140P2461408 
հաշվառման համարանիշ՝ 888 CR 61</t>
  </si>
  <si>
    <t>Ավտոմեքենա Թեթև-Մարդատար Hyundai Tucson 2.0 I
Նույնականացման համար` KMHJN81BP8U802024
հաշվառման համարանիշ՝ 732 CN 61</t>
  </si>
  <si>
    <r>
      <t>Ավտոմեքենա LADA NIVA LEGEND 
նույնականացման համար` XTA212140P2</t>
    </r>
    <r>
      <rPr>
        <sz val="9"/>
        <color indexed="10"/>
        <rFont val="Tahoma"/>
        <family val="2"/>
      </rPr>
      <t>461413</t>
    </r>
    <r>
      <rPr>
        <sz val="9"/>
        <color indexed="8"/>
        <rFont val="Tahoma"/>
        <family val="2"/>
      </rPr>
      <t xml:space="preserve">
հաշվառման համարանիշ ՝ 979 CP 61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</si>
</sst>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#,###,###,##0.00"/>
    <numFmt numFmtId="173" formatCode="dd/mm/yy"/>
    <numFmt numFmtId="174" formatCode="#,###,###,###,##0.0"/>
    <numFmt numFmtId="175" formatCode="#,###,###,###,##0.000"/>
    <numFmt numFmtId="176" formatCode="#,###,###,###,##0"/>
    <numFmt numFmtId="177" formatCode="#,##0.0"/>
  </numFmts>
  <fonts count="62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sz val="10"/>
      <color indexed="8"/>
      <name val="GHEA Grapalat"/>
      <family val="3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b/>
      <sz val="9"/>
      <color indexed="8"/>
      <name val="Tahoma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</font>
    <font>
      <sz val="8"/>
      <color rgb="FF000000"/>
      <name val="Tahoma"/>
      <family val="2"/>
    </font>
    <font>
      <sz val="8"/>
      <color theme="1"/>
      <name val="Calibri"/>
      <family val="2"/>
    </font>
    <font>
      <sz val="9"/>
      <color rgb="FF000000"/>
      <name val="GHEA Grapalat"/>
      <family val="3"/>
    </font>
    <font>
      <sz val="10"/>
      <color theme="1"/>
      <name val="GHEA Grapalat"/>
      <family val="3"/>
    </font>
    <font>
      <b/>
      <sz val="12"/>
      <color rgb="FF000000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33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3" fontId="55" fillId="0" borderId="10" xfId="0" applyNumberFormat="1" applyFont="1" applyBorder="1" applyAlignment="1" applyProtection="1">
      <alignment horizontal="right" vertical="center" wrapText="1" shrinkToFit="1" readingOrder="1"/>
      <protection/>
    </xf>
    <xf numFmtId="3" fontId="54" fillId="33" borderId="10" xfId="0" applyNumberFormat="1" applyFont="1" applyFill="1" applyBorder="1" applyAlignment="1" applyProtection="1">
      <alignment horizontal="right" vertical="center" wrapText="1" shrinkToFit="1" readingOrder="1"/>
      <protection/>
    </xf>
    <xf numFmtId="0" fontId="54" fillId="34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6" fillId="0" borderId="0" xfId="0" applyFont="1" applyAlignment="1">
      <alignment horizontal="center" vertical="center" wrapText="1"/>
    </xf>
    <xf numFmtId="0" fontId="57" fillId="34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5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59" fillId="35" borderId="10" xfId="0" applyNumberFormat="1" applyFont="1" applyFill="1" applyBorder="1" applyAlignment="1" applyProtection="1">
      <alignment horizontal="left" vertical="top" wrapText="1" shrinkToFit="1" readingOrder="1"/>
      <protection/>
    </xf>
    <xf numFmtId="174" fontId="59" fillId="35" borderId="10" xfId="0" applyNumberFormat="1" applyFont="1" applyFill="1" applyBorder="1" applyAlignment="1" applyProtection="1">
      <alignment horizontal="right" vertical="top" wrapText="1" shrinkToFit="1" readingOrder="1"/>
      <protection/>
    </xf>
    <xf numFmtId="0" fontId="53" fillId="35" borderId="0" xfId="0" applyFont="1" applyFill="1" applyAlignment="1">
      <alignment/>
    </xf>
    <xf numFmtId="49" fontId="55" fillId="0" borderId="10" xfId="0" applyNumberFormat="1" applyFont="1" applyBorder="1" applyAlignment="1" applyProtection="1">
      <alignment horizontal="left" vertical="center" wrapText="1" shrinkToFit="1" readingOrder="1"/>
      <protection/>
    </xf>
    <xf numFmtId="3" fontId="55" fillId="0" borderId="10" xfId="0" applyNumberFormat="1" applyFont="1" applyBorder="1" applyAlignment="1" applyProtection="1">
      <alignment horizontal="center" vertical="center" wrapText="1" shrinkToFit="1" readingOrder="1"/>
      <protection/>
    </xf>
    <xf numFmtId="3" fontId="54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7" fillId="34" borderId="10" xfId="0" applyNumberFormat="1" applyFont="1" applyFill="1" applyBorder="1" applyAlignment="1" applyProtection="1">
      <alignment vertical="center" wrapText="1" shrinkToFit="1" readingOrder="1"/>
      <protection/>
    </xf>
    <xf numFmtId="49" fontId="55" fillId="0" borderId="10" xfId="0" applyNumberFormat="1" applyFont="1" applyBorder="1" applyAlignment="1" applyProtection="1">
      <alignment vertical="center" wrapText="1" shrinkToFit="1" readingOrder="1"/>
      <protection/>
    </xf>
    <xf numFmtId="0" fontId="54" fillId="33" borderId="10" xfId="0" applyNumberFormat="1" applyFont="1" applyFill="1" applyBorder="1" applyAlignment="1" applyProtection="1">
      <alignment vertical="center" wrapText="1" shrinkToFit="1" readingOrder="1"/>
      <protection/>
    </xf>
    <xf numFmtId="49" fontId="60" fillId="0" borderId="0" xfId="0" applyNumberFormat="1" applyFont="1" applyAlignment="1">
      <alignment horizontal="right" vertical="center" wrapText="1"/>
    </xf>
    <xf numFmtId="0" fontId="61" fillId="0" borderId="0" xfId="0" applyNumberFormat="1" applyFont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3D3D3"/>
      <rgbColor rgb="00ADD8E6"/>
      <rgbColor rgb="00B0C4DE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1"/>
  <sheetViews>
    <sheetView showGridLines="0" tabSelected="1" zoomScalePageLayoutView="0" workbookViewId="0" topLeftCell="A1">
      <selection activeCell="K4" sqref="K4"/>
    </sheetView>
  </sheetViews>
  <sheetFormatPr defaultColWidth="9.140625" defaultRowHeight="15"/>
  <cols>
    <col min="1" max="1" width="11.28125" style="2" customWidth="1"/>
    <col min="2" max="2" width="46.7109375" style="2" customWidth="1"/>
    <col min="3" max="3" width="13.28125" style="10" customWidth="1"/>
    <col min="4" max="4" width="10.00390625" style="10" customWidth="1"/>
    <col min="5" max="5" width="12.00390625" style="10" customWidth="1"/>
    <col min="6" max="7" width="9.140625" style="2" customWidth="1"/>
    <col min="8" max="8" width="9.8515625" style="2" bestFit="1" customWidth="1"/>
    <col min="9" max="16384" width="9.140625" style="2" customWidth="1"/>
  </cols>
  <sheetData>
    <row r="1" spans="2:5" s="1" customFormat="1" ht="15.75" customHeight="1">
      <c r="B1" s="21" t="s">
        <v>33</v>
      </c>
      <c r="C1" s="21"/>
      <c r="D1" s="21"/>
      <c r="E1" s="21"/>
    </row>
    <row r="2" spans="2:5" s="1" customFormat="1" ht="15.75" customHeight="1">
      <c r="B2" s="21" t="s">
        <v>5</v>
      </c>
      <c r="C2" s="21"/>
      <c r="D2" s="21"/>
      <c r="E2" s="21"/>
    </row>
    <row r="3" spans="2:5" s="1" customFormat="1" ht="18" customHeight="1">
      <c r="B3" s="21" t="s">
        <v>30</v>
      </c>
      <c r="C3" s="21"/>
      <c r="D3" s="21"/>
      <c r="E3" s="21"/>
    </row>
    <row r="4" spans="1:5" s="1" customFormat="1" ht="97.5" customHeight="1">
      <c r="A4" s="22" t="s">
        <v>29</v>
      </c>
      <c r="B4" s="22"/>
      <c r="C4" s="22"/>
      <c r="D4" s="22"/>
      <c r="E4" s="22"/>
    </row>
    <row r="6" spans="5:7" ht="27.75" customHeight="1">
      <c r="E6" s="10" t="s">
        <v>7</v>
      </c>
      <c r="G6" s="2" t="s">
        <v>9</v>
      </c>
    </row>
    <row r="7" spans="1:5" s="9" customFormat="1" ht="56.25" customHeight="1">
      <c r="A7" s="8" t="s">
        <v>0</v>
      </c>
      <c r="B7" s="8" t="s">
        <v>1</v>
      </c>
      <c r="C7" s="8" t="s">
        <v>2</v>
      </c>
      <c r="D7" s="8" t="s">
        <v>6</v>
      </c>
      <c r="E7" s="8" t="s">
        <v>3</v>
      </c>
    </row>
    <row r="8" spans="1:5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43.5" customHeight="1">
      <c r="A9" s="15" t="s">
        <v>21</v>
      </c>
      <c r="B9" s="15" t="s">
        <v>34</v>
      </c>
      <c r="C9" s="16">
        <v>5100000</v>
      </c>
      <c r="D9" s="16">
        <v>0</v>
      </c>
      <c r="E9" s="16">
        <v>5100000</v>
      </c>
    </row>
    <row r="10" spans="1:5" ht="42.75" customHeight="1">
      <c r="A10" s="15" t="s">
        <v>27</v>
      </c>
      <c r="B10" s="15" t="s">
        <v>35</v>
      </c>
      <c r="C10" s="16">
        <v>2682638.2</v>
      </c>
      <c r="D10" s="16">
        <v>670659.55</v>
      </c>
      <c r="E10" s="16">
        <v>2011978.65</v>
      </c>
    </row>
    <row r="11" spans="1:5" ht="30" customHeight="1">
      <c r="A11" s="3"/>
      <c r="B11" s="3"/>
      <c r="C11" s="17">
        <f>+C9+C10</f>
        <v>7782638.2</v>
      </c>
      <c r="D11" s="17">
        <f>+D9+D10</f>
        <v>670659.55</v>
      </c>
      <c r="E11" s="17">
        <f>+E9+E10</f>
        <v>7111978.65</v>
      </c>
    </row>
    <row r="12" ht="19.5" customHeight="1"/>
    <row r="13" ht="19.5" customHeight="1"/>
  </sheetData>
  <sheetProtection/>
  <mergeCells count="4">
    <mergeCell ref="B1:E1"/>
    <mergeCell ref="B2:E2"/>
    <mergeCell ref="B3:E3"/>
    <mergeCell ref="A4:E4"/>
  </mergeCells>
  <printOptions/>
  <pageMargins left="0.7086614173228347" right="0.11811023622047245" top="0.15748031496062992" bottom="0.07874015748031496" header="0.31496062992125984" footer="0.31496062992125984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zoomScalePageLayoutView="0" workbookViewId="0" topLeftCell="A1">
      <selection activeCell="G7" sqref="G7"/>
    </sheetView>
  </sheetViews>
  <sheetFormatPr defaultColWidth="9.140625" defaultRowHeight="15"/>
  <cols>
    <col min="1" max="1" width="9.8515625" style="2" customWidth="1"/>
    <col min="2" max="2" width="42.00390625" style="2" customWidth="1"/>
    <col min="3" max="3" width="13.28125" style="2" customWidth="1"/>
    <col min="4" max="4" width="10.00390625" style="2" customWidth="1"/>
    <col min="5" max="5" width="12.00390625" style="2" customWidth="1"/>
    <col min="6" max="7" width="9.140625" style="2" customWidth="1"/>
    <col min="8" max="8" width="9.8515625" style="2" bestFit="1" customWidth="1"/>
    <col min="9" max="16384" width="9.140625" style="2" customWidth="1"/>
  </cols>
  <sheetData>
    <row r="1" spans="2:5" s="1" customFormat="1" ht="15.75" customHeight="1">
      <c r="B1" s="21" t="s">
        <v>32</v>
      </c>
      <c r="C1" s="21"/>
      <c r="D1" s="21"/>
      <c r="E1" s="21"/>
    </row>
    <row r="2" spans="2:5" s="1" customFormat="1" ht="15.75" customHeight="1">
      <c r="B2" s="21" t="s">
        <v>5</v>
      </c>
      <c r="C2" s="21"/>
      <c r="D2" s="21"/>
      <c r="E2" s="21"/>
    </row>
    <row r="3" spans="2:5" s="1" customFormat="1" ht="18" customHeight="1">
      <c r="B3" s="21" t="s">
        <v>30</v>
      </c>
      <c r="C3" s="21"/>
      <c r="D3" s="21"/>
      <c r="E3" s="21"/>
    </row>
    <row r="4" spans="1:5" s="1" customFormat="1" ht="97.5" customHeight="1">
      <c r="A4" s="22" t="s">
        <v>31</v>
      </c>
      <c r="B4" s="22"/>
      <c r="C4" s="22"/>
      <c r="D4" s="22"/>
      <c r="E4" s="22"/>
    </row>
    <row r="6" spans="5:7" ht="27.75" customHeight="1">
      <c r="E6" s="10" t="s">
        <v>7</v>
      </c>
      <c r="G6" s="2" t="s">
        <v>9</v>
      </c>
    </row>
    <row r="7" spans="1:5" s="9" customFormat="1" ht="56.25" customHeight="1">
      <c r="A7" s="18" t="s">
        <v>0</v>
      </c>
      <c r="B7" s="8" t="s">
        <v>1</v>
      </c>
      <c r="C7" s="8" t="s">
        <v>2</v>
      </c>
      <c r="D7" s="8" t="s">
        <v>6</v>
      </c>
      <c r="E7" s="8" t="s">
        <v>3</v>
      </c>
    </row>
    <row r="8" spans="1:5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39" customHeight="1">
      <c r="A9" s="19" t="s">
        <v>21</v>
      </c>
      <c r="B9" s="11" t="s">
        <v>36</v>
      </c>
      <c r="C9" s="16">
        <v>5100000</v>
      </c>
      <c r="D9" s="16">
        <v>0</v>
      </c>
      <c r="E9" s="16">
        <v>5100000</v>
      </c>
    </row>
    <row r="10" spans="1:5" ht="30" customHeight="1">
      <c r="A10" s="20"/>
      <c r="B10" s="3"/>
      <c r="C10" s="17">
        <f>+C9</f>
        <v>5100000</v>
      </c>
      <c r="D10" s="17">
        <f>+D9</f>
        <v>0</v>
      </c>
      <c r="E10" s="17">
        <f>+E9</f>
        <v>5100000</v>
      </c>
    </row>
    <row r="11" ht="19.5" customHeight="1"/>
    <row r="12" ht="19.5" customHeight="1"/>
  </sheetData>
  <sheetProtection/>
  <mergeCells count="4">
    <mergeCell ref="B1:E1"/>
    <mergeCell ref="B2:E2"/>
    <mergeCell ref="B3:E3"/>
    <mergeCell ref="A4:E4"/>
  </mergeCells>
  <printOptions/>
  <pageMargins left="0.7086614173228347" right="0.11811023622047245" top="0.15748031496062992" bottom="0.07874015748031496" header="0.31496062992125984" footer="0.31496062992125984"/>
  <pageSetup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9"/>
  <sheetViews>
    <sheetView showGridLines="0" zoomScalePageLayoutView="0" workbookViewId="0" topLeftCell="A1">
      <selection activeCell="H18" sqref="H18"/>
    </sheetView>
  </sheetViews>
  <sheetFormatPr defaultColWidth="9.140625" defaultRowHeight="15"/>
  <cols>
    <col min="1" max="1" width="9.8515625" style="2" customWidth="1"/>
    <col min="2" max="2" width="42.00390625" style="2" customWidth="1"/>
    <col min="3" max="3" width="13.28125" style="2" customWidth="1"/>
    <col min="4" max="4" width="10.00390625" style="2" customWidth="1"/>
    <col min="5" max="5" width="12.00390625" style="2" customWidth="1"/>
    <col min="6" max="7" width="9.140625" style="2" customWidth="1"/>
    <col min="8" max="8" width="9.8515625" style="2" bestFit="1" customWidth="1"/>
    <col min="9" max="16384" width="9.140625" style="2" customWidth="1"/>
  </cols>
  <sheetData>
    <row r="1" spans="2:5" s="1" customFormat="1" ht="15.75" customHeight="1">
      <c r="B1" s="21" t="s">
        <v>4</v>
      </c>
      <c r="C1" s="21"/>
      <c r="D1" s="21"/>
      <c r="E1" s="21"/>
    </row>
    <row r="2" spans="2:5" s="1" customFormat="1" ht="15.75" customHeight="1">
      <c r="B2" s="21" t="s">
        <v>5</v>
      </c>
      <c r="C2" s="21"/>
      <c r="D2" s="21"/>
      <c r="E2" s="21"/>
    </row>
    <row r="3" spans="2:5" s="1" customFormat="1" ht="15.75" customHeight="1">
      <c r="B3" s="21" t="s">
        <v>10</v>
      </c>
      <c r="C3" s="21"/>
      <c r="D3" s="21"/>
      <c r="E3" s="21"/>
    </row>
    <row r="4" spans="1:5" s="1" customFormat="1" ht="59.25" customHeight="1">
      <c r="A4" s="22" t="s">
        <v>8</v>
      </c>
      <c r="B4" s="22"/>
      <c r="C4" s="22"/>
      <c r="D4" s="22"/>
      <c r="E4" s="22"/>
    </row>
    <row r="6" spans="5:7" ht="27.75" customHeight="1">
      <c r="E6" s="10" t="s">
        <v>7</v>
      </c>
      <c r="G6" s="2" t="s">
        <v>9</v>
      </c>
    </row>
    <row r="7" spans="1:5" s="9" customFormat="1" ht="56.25" customHeight="1">
      <c r="A7" s="8" t="s">
        <v>0</v>
      </c>
      <c r="B7" s="8" t="s">
        <v>1</v>
      </c>
      <c r="C7" s="8" t="s">
        <v>2</v>
      </c>
      <c r="D7" s="8" t="s">
        <v>6</v>
      </c>
      <c r="E7" s="8" t="s">
        <v>3</v>
      </c>
    </row>
    <row r="8" spans="1:5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30" customHeight="1">
      <c r="A9" s="11" t="s">
        <v>21</v>
      </c>
      <c r="B9" s="11" t="s">
        <v>13</v>
      </c>
      <c r="C9" s="4">
        <v>5100000</v>
      </c>
      <c r="D9" s="4">
        <v>0</v>
      </c>
      <c r="E9" s="4">
        <v>5100000</v>
      </c>
    </row>
    <row r="10" spans="1:5" s="14" customFormat="1" ht="18" customHeight="1">
      <c r="A10" s="12" t="s">
        <v>27</v>
      </c>
      <c r="B10" s="12" t="s">
        <v>28</v>
      </c>
      <c r="C10" s="13">
        <v>2682638.2</v>
      </c>
      <c r="D10" s="13">
        <v>670659.55</v>
      </c>
      <c r="E10" s="13">
        <v>2011978.65</v>
      </c>
    </row>
    <row r="11" spans="1:5" ht="30" customHeight="1">
      <c r="A11" s="11" t="s">
        <v>19</v>
      </c>
      <c r="B11" s="11" t="s">
        <v>11</v>
      </c>
      <c r="C11" s="4">
        <v>5100000</v>
      </c>
      <c r="D11" s="4">
        <v>0</v>
      </c>
      <c r="E11" s="4">
        <v>5100000</v>
      </c>
    </row>
    <row r="12" spans="1:5" ht="30" customHeight="1">
      <c r="A12" s="11" t="s">
        <v>20</v>
      </c>
      <c r="B12" s="11" t="s">
        <v>12</v>
      </c>
      <c r="C12" s="4">
        <v>5100000</v>
      </c>
      <c r="D12" s="4">
        <v>0</v>
      </c>
      <c r="E12" s="4">
        <v>5100000</v>
      </c>
    </row>
    <row r="14" spans="1:5" ht="30" customHeight="1">
      <c r="A14" s="11" t="s">
        <v>22</v>
      </c>
      <c r="B14" s="11" t="s">
        <v>14</v>
      </c>
      <c r="C14" s="4">
        <v>5100000</v>
      </c>
      <c r="D14" s="4">
        <v>0</v>
      </c>
      <c r="E14" s="4">
        <v>5100000</v>
      </c>
    </row>
    <row r="15" spans="1:5" ht="30" customHeight="1">
      <c r="A15" s="11" t="s">
        <v>23</v>
      </c>
      <c r="B15" s="11" t="s">
        <v>15</v>
      </c>
      <c r="C15" s="4">
        <v>5100000</v>
      </c>
      <c r="D15" s="4">
        <v>0</v>
      </c>
      <c r="E15" s="4">
        <v>5100000</v>
      </c>
    </row>
    <row r="16" spans="1:5" ht="30" customHeight="1">
      <c r="A16" s="11" t="s">
        <v>24</v>
      </c>
      <c r="B16" s="11" t="s">
        <v>16</v>
      </c>
      <c r="C16" s="4">
        <v>5100000</v>
      </c>
      <c r="D16" s="4">
        <v>0</v>
      </c>
      <c r="E16" s="4">
        <v>5100000</v>
      </c>
    </row>
    <row r="17" spans="1:5" ht="30" customHeight="1">
      <c r="A17" s="11" t="s">
        <v>25</v>
      </c>
      <c r="B17" s="11" t="s">
        <v>17</v>
      </c>
      <c r="C17" s="4">
        <v>5100000</v>
      </c>
      <c r="D17" s="4">
        <v>0</v>
      </c>
      <c r="E17" s="4">
        <v>5100000</v>
      </c>
    </row>
    <row r="18" spans="1:5" ht="30" customHeight="1">
      <c r="A18" s="11" t="s">
        <v>26</v>
      </c>
      <c r="B18" s="11" t="s">
        <v>18</v>
      </c>
      <c r="C18" s="4">
        <v>5100000</v>
      </c>
      <c r="D18" s="4">
        <v>0</v>
      </c>
      <c r="E18" s="4">
        <v>5100000</v>
      </c>
    </row>
    <row r="19" spans="1:5" ht="30" customHeight="1">
      <c r="A19" s="3"/>
      <c r="B19" s="3"/>
      <c r="C19" s="5">
        <f>SUM(C9:C18)</f>
        <v>43482638.2</v>
      </c>
      <c r="D19" s="5">
        <f>SUM(D9:D18)</f>
        <v>670659.55</v>
      </c>
      <c r="E19" s="5">
        <f>SUM(E9:E18)</f>
        <v>42811978.65</v>
      </c>
    </row>
    <row r="20" ht="19.5" customHeight="1"/>
    <row r="21" ht="19.5" customHeight="1"/>
  </sheetData>
  <sheetProtection/>
  <mergeCells count="4">
    <mergeCell ref="B1:E1"/>
    <mergeCell ref="B2:E2"/>
    <mergeCell ref="B3:E3"/>
    <mergeCell ref="A4:E4"/>
  </mergeCells>
  <printOptions/>
  <pageMargins left="0.7086614173228347" right="0.11811023622047245" top="0.15748031496062992" bottom="0.07874015748031496" header="0.31496062992125984" footer="0.31496062992125984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2023-06-07T12:12:09Z</cp:lastPrinted>
  <dcterms:created xsi:type="dcterms:W3CDTF">2023-05-03T05:18:46Z</dcterms:created>
  <dcterms:modified xsi:type="dcterms:W3CDTF">2023-06-07T12:12:57Z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21.1.8.0</vt:lpwstr>
  </property>
</Properties>
</file>