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2020" sheetId="1" r:id="rId1"/>
  </sheets>
  <definedNames>
    <definedName name="_xlnm.Print_Area" localSheetId="0">'2020'!$A$1:$J$93</definedName>
    <definedName name="_xlnm.Print_Titles" localSheetId="0">'2020'!$11:$11</definedName>
  </definedNames>
  <calcPr calcId="124519"/>
</workbook>
</file>

<file path=xl/calcChain.xml><?xml version="1.0" encoding="utf-8"?>
<calcChain xmlns="http://schemas.openxmlformats.org/spreadsheetml/2006/main">
  <c r="E93" i="1"/>
  <c r="F93"/>
  <c r="G93"/>
  <c r="H93"/>
  <c r="D93"/>
  <c r="I18"/>
  <c r="I92" l="1"/>
  <c r="I93" s="1"/>
  <c r="I91"/>
  <c r="I90"/>
  <c r="I89"/>
  <c r="I88"/>
  <c r="I87"/>
  <c r="I85"/>
  <c r="I84"/>
  <c r="I83"/>
  <c r="I82"/>
  <c r="I80"/>
  <c r="I79"/>
  <c r="I77"/>
  <c r="I76"/>
  <c r="I75"/>
  <c r="I74"/>
  <c r="I73"/>
  <c r="I72"/>
  <c r="I70"/>
  <c r="I69"/>
  <c r="I68"/>
  <c r="I67"/>
  <c r="I66"/>
  <c r="I64"/>
  <c r="I63"/>
  <c r="I62"/>
  <c r="I61"/>
  <c r="I60"/>
  <c r="I59"/>
  <c r="I58"/>
  <c r="I56"/>
  <c r="I55"/>
  <c r="I54"/>
  <c r="I53"/>
  <c r="I52"/>
  <c r="I51"/>
  <c r="I49"/>
  <c r="I48"/>
  <c r="I47"/>
  <c r="I46"/>
  <c r="I45"/>
  <c r="I44"/>
  <c r="I42"/>
  <c r="I41"/>
  <c r="I40"/>
  <c r="I39"/>
  <c r="I38"/>
  <c r="I37"/>
  <c r="I36"/>
  <c r="I34"/>
  <c r="I33"/>
  <c r="I32"/>
  <c r="I31"/>
  <c r="I30"/>
  <c r="I29"/>
  <c r="I28"/>
  <c r="I27"/>
  <c r="F27"/>
  <c r="I26"/>
  <c r="I25"/>
  <c r="I23"/>
  <c r="I22"/>
  <c r="I20"/>
  <c r="I17"/>
  <c r="I16"/>
  <c r="I14"/>
  <c r="I13"/>
</calcChain>
</file>

<file path=xl/sharedStrings.xml><?xml version="1.0" encoding="utf-8"?>
<sst xmlns="http://schemas.openxmlformats.org/spreadsheetml/2006/main" count="149" uniqueCount="110">
  <si>
    <t>1.</t>
  </si>
  <si>
    <t>2.</t>
  </si>
  <si>
    <t>Հաստիքացուցակը և պաշտոնային դրույքաչափերը`</t>
  </si>
  <si>
    <t>Հ/հ</t>
  </si>
  <si>
    <t>Հաստիքի անվանումը</t>
  </si>
  <si>
    <t>Պաշտոնի ծածկագիրը</t>
  </si>
  <si>
    <t>Հաստիքային միավորը</t>
  </si>
  <si>
    <t>Պաշտոնային դրույքաչափը</t>
  </si>
  <si>
    <t>Հավելում</t>
  </si>
  <si>
    <t>Հավելավճար</t>
  </si>
  <si>
    <t>Աշխատա-վարձի չափը</t>
  </si>
  <si>
    <t>ՔԱՂԱՔԱԿԱՆ ՊԱՇՏՈՆՆԵՐ</t>
  </si>
  <si>
    <t>Համայնքի ղեկավար</t>
  </si>
  <si>
    <t xml:space="preserve">Համայնքի ղեկավարի տեղակալ </t>
  </si>
  <si>
    <t>ՀԱՅԵՑՈՂԱԿԱՆ ՊԱՇՏՈՆՆԵՐ</t>
  </si>
  <si>
    <t>Համայնքի ղեկավարի խորհրդական</t>
  </si>
  <si>
    <t>Համայնքի ղեկավարի  օգնական</t>
  </si>
  <si>
    <t>ՀԱՄԱՅՆՔԱՅԻՆ ԾԱՌԱՅՈՒԹՅԱՆ ՊԱՇՏՈՆՆԵՐ</t>
  </si>
  <si>
    <t>Աշխատակազմի քարտուղար</t>
  </si>
  <si>
    <t>1.1-1</t>
  </si>
  <si>
    <t>ՔԱՂԱՔԱՑԻԱԿԱՆ ԿԱՑՈՒԹՅԱՆ ԱԿՏԵՐԻ ԳՐԱՆՑՄԱՆ ԱԲՈՎՅԱՆԻ ՏԱՐԱԾՔԱՅԻՆ ԲԱԺԻՆ</t>
  </si>
  <si>
    <t>Բաժնի պետ</t>
  </si>
  <si>
    <t>1.3-1</t>
  </si>
  <si>
    <t>1-ին  կարգի մասնագետ</t>
  </si>
  <si>
    <t>3.2-14</t>
  </si>
  <si>
    <t>ՖԻՆԱՆՍԱՏՆՏԵՍԱԳԻՏԱԿԱՆ ԲԱԺԻՆ</t>
  </si>
  <si>
    <t>2.1-1</t>
  </si>
  <si>
    <t>Բաժնի պետի տեղակալ</t>
  </si>
  <si>
    <t>2.2-1</t>
  </si>
  <si>
    <t>Գլխավոր մասնագետ</t>
  </si>
  <si>
    <t>2.3-2</t>
  </si>
  <si>
    <t xml:space="preserve">Գլխավոր մասնագետ </t>
  </si>
  <si>
    <t>2.3-3</t>
  </si>
  <si>
    <t>Առաջատար մասնագետ</t>
  </si>
  <si>
    <t>3.1-1</t>
  </si>
  <si>
    <t>3.1-2</t>
  </si>
  <si>
    <t>3.1-3</t>
  </si>
  <si>
    <t>3.1-6</t>
  </si>
  <si>
    <t>1-ին կարգի մասնագետ</t>
  </si>
  <si>
    <t>3.2-1</t>
  </si>
  <si>
    <t>3.2-2</t>
  </si>
  <si>
    <t>ՔԱՂԱՔԱՇԻՆՈՒԹՅԱՆ ԲԱԺԻՆ</t>
  </si>
  <si>
    <t>2.1-2</t>
  </si>
  <si>
    <t>Գլխավոր մասնագետ -ճարտարապետ</t>
  </si>
  <si>
    <t>2.3-4</t>
  </si>
  <si>
    <t>3.2-3</t>
  </si>
  <si>
    <t>3.2-16</t>
  </si>
  <si>
    <t>2-րդ կարգի մասնագետ</t>
  </si>
  <si>
    <t>3.3-3</t>
  </si>
  <si>
    <t>3.3-5</t>
  </si>
  <si>
    <t>3.3-6</t>
  </si>
  <si>
    <t>ԲՆԱԿԱՐԱՆԱՅԻՆ ԿՈՄՈՒՆԱԼ ՏՆՏԵՍՈՒԹՅԱՆ ԵՎ ԱՆՇԱՐԺ ԳՈՒՅՔԻ ԿԱՌԱՎԱՐՄԱՆ ԲԱԺԻՆ</t>
  </si>
  <si>
    <t>Բաժնի  պետ</t>
  </si>
  <si>
    <t>2.1-3</t>
  </si>
  <si>
    <t>2.3-1</t>
  </si>
  <si>
    <t>3.2-4</t>
  </si>
  <si>
    <t>3.2-5</t>
  </si>
  <si>
    <t>3.3-7</t>
  </si>
  <si>
    <t>3.3-8</t>
  </si>
  <si>
    <t>ՏՐԱՆՍՊՈՐՏԻ, ԱՌԵՎՏՐԻ ԵՎ ՍՊԱՍԱՐԿՈՒՄՆԵՐԻ ԿԱՆՈՆԱԿԱՐԳՄԱՆ ԲԱԺԻՆ</t>
  </si>
  <si>
    <t>2.1-4</t>
  </si>
  <si>
    <t>2.3-6</t>
  </si>
  <si>
    <t>3.2-6</t>
  </si>
  <si>
    <t>3.2-7</t>
  </si>
  <si>
    <t>3.2-8</t>
  </si>
  <si>
    <t>3.3-9</t>
  </si>
  <si>
    <t>ՍՈՑԻԱԼԱԿԱՆ ԾՐԱԳՐԵՐԻ, ՏԵՂԵԿԱՏՎՈՒԹՅԱՆ ԵՎ ԳՈՐԾԱՎԱՐՈՒԹՅԱՆ ԲԱԺԻՆ</t>
  </si>
  <si>
    <t>2.1-5</t>
  </si>
  <si>
    <t>2.3-8</t>
  </si>
  <si>
    <t>3.1-4</t>
  </si>
  <si>
    <t>3.2-9</t>
  </si>
  <si>
    <t>3.2-17</t>
  </si>
  <si>
    <t>3.2-18</t>
  </si>
  <si>
    <t>3.3-14</t>
  </si>
  <si>
    <t>ԿՐԹՈՒԹՅԱՆ, ՄՇԱԿՈՒՅԹԻ, ԱՌՈՂՋԱՊԱՀՈՒԹՅԱՆ, ՍՊՈՐՏԻ ԵՎ ԷԿՈԼՈԳԻԱՅԻ ԲԱԺԻՆ</t>
  </si>
  <si>
    <t>2.1-6</t>
  </si>
  <si>
    <t>Առաջատար  մասնագետ</t>
  </si>
  <si>
    <t>3.1-7</t>
  </si>
  <si>
    <t>3.2-10</t>
  </si>
  <si>
    <t>3.2-11</t>
  </si>
  <si>
    <t>3.3-17</t>
  </si>
  <si>
    <t>ԻՐԱՎԱԲԱՆԱԿԱՆ ԲԱԺԻՆ</t>
  </si>
  <si>
    <t>2.1-7</t>
  </si>
  <si>
    <t>2.3-7</t>
  </si>
  <si>
    <t>3.1-5</t>
  </si>
  <si>
    <t>3.1-8</t>
  </si>
  <si>
    <t>3.2-12</t>
  </si>
  <si>
    <t>3.2-13</t>
  </si>
  <si>
    <t>ՆԵՐՔԻՆ ԱՈՒԴԻՏԻ ԲԱԺԻՆ</t>
  </si>
  <si>
    <t>2.1-9</t>
  </si>
  <si>
    <t>Առաջատար մասնագետ-աուդիտոր</t>
  </si>
  <si>
    <t>3.1-9</t>
  </si>
  <si>
    <t>ՔԱՂԱՔԱՑԻԱԿԱՆ ԱՇԽԱՏԱՆՔ ԿԱՏԱՐՈՂՆԵՐ</t>
  </si>
  <si>
    <t>Սպորտային միջոցառումների կազմակերպման և անցկացման պատասխանատու</t>
  </si>
  <si>
    <t>Համայնքային  կառավարման տեղեկատվական համակարգի կառավարիչ</t>
  </si>
  <si>
    <t xml:space="preserve">Պաշտպանության գծով աշխատանքների իրականացման պատասխանատու </t>
  </si>
  <si>
    <t>Գլխավոր հաշվապահ</t>
  </si>
  <si>
    <t>ՏԵԽՆԻԿԱԿԱՆ ՍՊԱՍԱՐԿՄԱՆ ԱՆՁՆԱԿԱԶՄ</t>
  </si>
  <si>
    <t>Տնտեսվար - պահեստապետ</t>
  </si>
  <si>
    <t xml:space="preserve">Համակարգչային տպիչ սարքերը սպասարկող </t>
  </si>
  <si>
    <t>Վարորդ</t>
  </si>
  <si>
    <t>Էլեկտրիկ</t>
  </si>
  <si>
    <t>Հյուսն</t>
  </si>
  <si>
    <t>Հավաքարար</t>
  </si>
  <si>
    <t>Ընդամենը</t>
  </si>
  <si>
    <t>»։</t>
  </si>
  <si>
    <t>Աշխատողների քանակը - 74</t>
  </si>
  <si>
    <t>ԱԲՈՎՅԱՆԻ  ՀԱՄԱՅՆՔԱՊԵՏԱՐԱՆԻ  ԱՇԽԱՏԱԿԱԶՄԻ  ԱՇԽԱՏՈՂՆԵՐԻ ՔԱՆԱԿԸ,  ՀԱՍՏԻՔԱՑՈՒՑԱԿԸ  ԵՎ  ՊԱՇՏՈՆԱՅԻՆ  ԴՐՈՒՅՔԱՉԱՓԵՐԸ 
 2020  ԹՎԱԿԱՆԻ  ՀԱՄԱՐ</t>
  </si>
  <si>
    <t>Համայնքի ղեկավարի մամուլի քարտուղար</t>
  </si>
  <si>
    <t>Հավելված
Աբովյան համայնքի ավագանու 2019 թվականի դեկտեմբերի 24 -ի  N 124 - Ա որոշման</t>
  </si>
</sst>
</file>

<file path=xl/styles.xml><?xml version="1.0" encoding="utf-8"?>
<styleSheet xmlns="http://schemas.openxmlformats.org/spreadsheetml/2006/main">
  <numFmts count="3">
    <numFmt numFmtId="164" formatCode="#,##0_р_.;[Red]#,##0_р_."/>
    <numFmt numFmtId="165" formatCode="#,##0;[Red]#,##0"/>
    <numFmt numFmtId="166" formatCode="0.0"/>
  </numFmts>
  <fonts count="10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u/>
      <sz val="10"/>
      <name val="GHEA Grapalat"/>
      <family val="3"/>
    </font>
    <font>
      <b/>
      <sz val="9"/>
      <name val="GHEA Grapalat"/>
      <family val="3"/>
    </font>
    <font>
      <b/>
      <i/>
      <u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49" fontId="3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"/>
  <sheetViews>
    <sheetView tabSelected="1" workbookViewId="0">
      <selection activeCell="N10" sqref="N10"/>
    </sheetView>
  </sheetViews>
  <sheetFormatPr defaultRowHeight="16.5"/>
  <cols>
    <col min="1" max="1" width="5.5703125" style="1" customWidth="1"/>
    <col min="2" max="2" width="29.5703125" style="2" customWidth="1"/>
    <col min="3" max="3" width="8.140625" style="1" customWidth="1"/>
    <col min="4" max="4" width="6.7109375" style="1" customWidth="1"/>
    <col min="5" max="5" width="13.140625" style="53" customWidth="1"/>
    <col min="6" max="6" width="9.140625" style="4" hidden="1" customWidth="1"/>
    <col min="7" max="7" width="6.5703125" style="3" customWidth="1"/>
    <col min="8" max="8" width="9.140625" style="3"/>
    <col min="9" max="9" width="13" style="3" customWidth="1"/>
    <col min="10" max="10" width="2.140625" style="3" hidden="1" customWidth="1"/>
    <col min="11" max="11" width="9.140625" style="3" customWidth="1"/>
    <col min="12" max="19" width="9.140625" style="3"/>
    <col min="20" max="16384" width="9.140625" style="4"/>
  </cols>
  <sheetData>
    <row r="1" spans="1:19" ht="16.5" customHeight="1">
      <c r="E1" s="69" t="s">
        <v>109</v>
      </c>
      <c r="F1" s="69"/>
      <c r="G1" s="69"/>
      <c r="H1" s="69"/>
      <c r="I1" s="69"/>
      <c r="J1" s="69"/>
    </row>
    <row r="2" spans="1:19" ht="27.75" customHeight="1">
      <c r="E2" s="69"/>
      <c r="F2" s="69"/>
      <c r="G2" s="69"/>
      <c r="H2" s="69"/>
      <c r="I2" s="69"/>
      <c r="J2" s="69"/>
    </row>
    <row r="3" spans="1:19" ht="44.25" customHeight="1">
      <c r="E3" s="5"/>
      <c r="F3" s="5"/>
      <c r="G3" s="5"/>
      <c r="H3" s="5"/>
      <c r="I3" s="5"/>
      <c r="J3" s="5"/>
    </row>
    <row r="4" spans="1:19" s="7" customFormat="1" ht="55.5" customHeight="1">
      <c r="A4" s="70" t="s">
        <v>107</v>
      </c>
      <c r="B4" s="70"/>
      <c r="C4" s="70"/>
      <c r="D4" s="70"/>
      <c r="E4" s="70"/>
      <c r="F4" s="70"/>
      <c r="G4" s="70"/>
      <c r="H4" s="70"/>
      <c r="I4" s="70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7" customFormat="1" ht="12" customHeight="1">
      <c r="A5" s="8"/>
      <c r="B5" s="8"/>
      <c r="C5" s="8"/>
      <c r="D5" s="8"/>
      <c r="E5" s="8"/>
      <c r="F5" s="8"/>
      <c r="G5" s="8"/>
      <c r="H5" s="8"/>
      <c r="I5" s="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9" customFormat="1" ht="21.75" customHeight="1">
      <c r="A6" s="9" t="s">
        <v>0</v>
      </c>
      <c r="B6" s="71" t="s">
        <v>106</v>
      </c>
      <c r="C6" s="71"/>
      <c r="D6" s="71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9" customFormat="1" ht="21.75" customHeight="1">
      <c r="A7" s="9" t="s">
        <v>1</v>
      </c>
      <c r="B7" s="71" t="s">
        <v>2</v>
      </c>
      <c r="C7" s="71"/>
      <c r="D7" s="71"/>
      <c r="E7" s="71"/>
      <c r="F7" s="71"/>
      <c r="G7" s="71"/>
      <c r="H7" s="71"/>
      <c r="I7" s="71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5" customHeight="1">
      <c r="A8" s="11"/>
      <c r="B8" s="12"/>
      <c r="C8" s="11"/>
      <c r="D8" s="11"/>
      <c r="E8" s="13"/>
      <c r="F8" s="1"/>
    </row>
    <row r="9" spans="1:19" s="16" customFormat="1" ht="28.5" customHeight="1">
      <c r="A9" s="72" t="s">
        <v>3</v>
      </c>
      <c r="B9" s="73" t="s">
        <v>4</v>
      </c>
      <c r="C9" s="65" t="s">
        <v>5</v>
      </c>
      <c r="D9" s="75" t="s">
        <v>6</v>
      </c>
      <c r="E9" s="65" t="s">
        <v>7</v>
      </c>
      <c r="F9" s="14"/>
      <c r="G9" s="65" t="s">
        <v>8</v>
      </c>
      <c r="H9" s="65" t="s">
        <v>9</v>
      </c>
      <c r="I9" s="65" t="s">
        <v>10</v>
      </c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6" customFormat="1" ht="53.25" customHeight="1">
      <c r="A10" s="72"/>
      <c r="B10" s="74"/>
      <c r="C10" s="65"/>
      <c r="D10" s="76"/>
      <c r="E10" s="65"/>
      <c r="F10" s="17"/>
      <c r="G10" s="65"/>
      <c r="H10" s="65"/>
      <c r="I10" s="6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7" customFormat="1" ht="27" customHeight="1">
      <c r="A11" s="18">
        <v>1</v>
      </c>
      <c r="B11" s="18">
        <v>2</v>
      </c>
      <c r="C11" s="18">
        <v>3</v>
      </c>
      <c r="D11" s="18">
        <v>4</v>
      </c>
      <c r="E11" s="19">
        <v>5</v>
      </c>
      <c r="F11" s="6"/>
      <c r="G11" s="18">
        <v>6</v>
      </c>
      <c r="H11" s="18">
        <v>7</v>
      </c>
      <c r="I11" s="18">
        <v>8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7" customFormat="1" ht="30" customHeight="1">
      <c r="A12" s="66" t="s">
        <v>11</v>
      </c>
      <c r="B12" s="67"/>
      <c r="C12" s="67"/>
      <c r="D12" s="67"/>
      <c r="E12" s="67"/>
      <c r="F12" s="67"/>
      <c r="G12" s="67"/>
      <c r="H12" s="67"/>
      <c r="I12" s="68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7" customFormat="1" ht="30" customHeight="1">
      <c r="A13" s="18">
        <v>1</v>
      </c>
      <c r="B13" s="20" t="s">
        <v>12</v>
      </c>
      <c r="C13" s="21"/>
      <c r="D13" s="22">
        <v>1</v>
      </c>
      <c r="E13" s="23">
        <v>280000</v>
      </c>
      <c r="G13" s="24"/>
      <c r="H13" s="24"/>
      <c r="I13" s="24">
        <f>+D13*E13+G13+H13</f>
        <v>280000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7" customFormat="1" ht="30" customHeight="1">
      <c r="A14" s="18">
        <v>2</v>
      </c>
      <c r="B14" s="20" t="s">
        <v>13</v>
      </c>
      <c r="C14" s="21"/>
      <c r="D14" s="22">
        <v>2</v>
      </c>
      <c r="E14" s="24">
        <v>227000</v>
      </c>
      <c r="G14" s="24"/>
      <c r="H14" s="24"/>
      <c r="I14" s="24">
        <f>+D14*E14+G14+H14</f>
        <v>454000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26" customFormat="1" ht="30" customHeight="1">
      <c r="A15" s="66" t="s">
        <v>14</v>
      </c>
      <c r="B15" s="67"/>
      <c r="C15" s="67"/>
      <c r="D15" s="67"/>
      <c r="E15" s="67"/>
      <c r="F15" s="67"/>
      <c r="G15" s="67"/>
      <c r="H15" s="67"/>
      <c r="I15" s="68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s="7" customFormat="1" ht="30" customHeight="1">
      <c r="A16" s="18">
        <v>3</v>
      </c>
      <c r="B16" s="20" t="s">
        <v>15</v>
      </c>
      <c r="C16" s="21"/>
      <c r="D16" s="22">
        <v>2</v>
      </c>
      <c r="E16" s="24">
        <v>200000</v>
      </c>
      <c r="G16" s="24"/>
      <c r="H16" s="24"/>
      <c r="I16" s="24">
        <f>+D16*E16+G16+H16</f>
        <v>400000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7" customFormat="1" ht="30" customHeight="1">
      <c r="A17" s="39">
        <v>4</v>
      </c>
      <c r="B17" s="55" t="s">
        <v>16</v>
      </c>
      <c r="C17" s="56"/>
      <c r="D17" s="57">
        <v>2</v>
      </c>
      <c r="E17" s="58">
        <v>200000</v>
      </c>
      <c r="G17" s="58"/>
      <c r="H17" s="58"/>
      <c r="I17" s="58">
        <f>+D17*E17+G17+H17</f>
        <v>400000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7" customFormat="1" ht="30" customHeight="1">
      <c r="A18" s="18">
        <v>5</v>
      </c>
      <c r="B18" s="20" t="s">
        <v>108</v>
      </c>
      <c r="C18" s="21"/>
      <c r="D18" s="22">
        <v>1</v>
      </c>
      <c r="E18" s="24">
        <v>200000</v>
      </c>
      <c r="F18" s="60"/>
      <c r="G18" s="59"/>
      <c r="H18" s="59"/>
      <c r="I18" s="24">
        <f>+D18*E18+G18+H18</f>
        <v>200000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26" customFormat="1" ht="30" customHeight="1">
      <c r="A19" s="66" t="s">
        <v>17</v>
      </c>
      <c r="B19" s="67"/>
      <c r="C19" s="67"/>
      <c r="D19" s="67"/>
      <c r="E19" s="67"/>
      <c r="F19" s="67"/>
      <c r="G19" s="67"/>
      <c r="H19" s="67"/>
      <c r="I19" s="68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s="7" customFormat="1" ht="30" customHeight="1">
      <c r="A20" s="27">
        <v>6</v>
      </c>
      <c r="B20" s="28" t="s">
        <v>18</v>
      </c>
      <c r="C20" s="27" t="s">
        <v>19</v>
      </c>
      <c r="D20" s="27">
        <v>1</v>
      </c>
      <c r="E20" s="24">
        <v>227000</v>
      </c>
      <c r="G20" s="24"/>
      <c r="H20" s="24"/>
      <c r="I20" s="24">
        <f>+D20*E20+G20+H20</f>
        <v>227000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26" customFormat="1" ht="36" customHeight="1">
      <c r="A21" s="61" t="s">
        <v>20</v>
      </c>
      <c r="B21" s="62"/>
      <c r="C21" s="62"/>
      <c r="D21" s="62"/>
      <c r="E21" s="62"/>
      <c r="F21" s="62"/>
      <c r="G21" s="62"/>
      <c r="H21" s="62"/>
      <c r="I21" s="63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s="7" customFormat="1" ht="30" customHeight="1">
      <c r="A22" s="27">
        <v>7</v>
      </c>
      <c r="B22" s="28" t="s">
        <v>21</v>
      </c>
      <c r="C22" s="27" t="s">
        <v>22</v>
      </c>
      <c r="D22" s="27">
        <v>1</v>
      </c>
      <c r="E22" s="24">
        <v>256600</v>
      </c>
      <c r="F22" s="24"/>
      <c r="G22" s="24"/>
      <c r="H22" s="24"/>
      <c r="I22" s="24">
        <f>+D22*E22+G22+H22</f>
        <v>256600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7" customFormat="1" ht="30" customHeight="1">
      <c r="A23" s="27">
        <v>8</v>
      </c>
      <c r="B23" s="28" t="s">
        <v>23</v>
      </c>
      <c r="C23" s="27" t="s">
        <v>24</v>
      </c>
      <c r="D23" s="27">
        <v>1</v>
      </c>
      <c r="E23" s="24">
        <v>133600</v>
      </c>
      <c r="F23" s="24"/>
      <c r="G23" s="24"/>
      <c r="H23" s="24"/>
      <c r="I23" s="24">
        <f>+D23*E23+G23+H23</f>
        <v>133600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7" customFormat="1" ht="30" customHeight="1">
      <c r="A24" s="61" t="s">
        <v>25</v>
      </c>
      <c r="B24" s="62"/>
      <c r="C24" s="62"/>
      <c r="D24" s="62"/>
      <c r="E24" s="62"/>
      <c r="F24" s="62"/>
      <c r="G24" s="62"/>
      <c r="H24" s="62"/>
      <c r="I24" s="63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7" customFormat="1" ht="30" customHeight="1">
      <c r="A25" s="27">
        <v>9</v>
      </c>
      <c r="B25" s="28" t="s">
        <v>21</v>
      </c>
      <c r="C25" s="27" t="s">
        <v>26</v>
      </c>
      <c r="D25" s="27">
        <v>1</v>
      </c>
      <c r="E25" s="24">
        <v>200000</v>
      </c>
      <c r="F25" s="24"/>
      <c r="G25" s="24"/>
      <c r="H25" s="24">
        <v>20000</v>
      </c>
      <c r="I25" s="24">
        <f t="shared" ref="I25:I34" si="0">+D25*E25+G25+H25</f>
        <v>220000</v>
      </c>
      <c r="J25" s="6"/>
      <c r="K25" s="29"/>
      <c r="L25" s="6"/>
      <c r="M25" s="6"/>
      <c r="N25" s="6"/>
      <c r="O25" s="6"/>
      <c r="P25" s="6"/>
      <c r="Q25" s="6"/>
      <c r="R25" s="6"/>
      <c r="S25" s="6"/>
    </row>
    <row r="26" spans="1:19" s="7" customFormat="1" ht="30" customHeight="1">
      <c r="A26" s="27">
        <v>10</v>
      </c>
      <c r="B26" s="28" t="s">
        <v>27</v>
      </c>
      <c r="C26" s="27" t="s">
        <v>28</v>
      </c>
      <c r="D26" s="27">
        <v>1</v>
      </c>
      <c r="E26" s="24">
        <v>180000</v>
      </c>
      <c r="F26" s="24"/>
      <c r="G26" s="24"/>
      <c r="H26" s="24">
        <v>18000</v>
      </c>
      <c r="I26" s="24">
        <f t="shared" si="0"/>
        <v>198000</v>
      </c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31" customFormat="1" ht="30" customHeight="1">
      <c r="A27" s="27">
        <v>11</v>
      </c>
      <c r="B27" s="28" t="s">
        <v>29</v>
      </c>
      <c r="C27" s="27" t="s">
        <v>30</v>
      </c>
      <c r="D27" s="27">
        <v>1</v>
      </c>
      <c r="E27" s="24">
        <v>162000</v>
      </c>
      <c r="F27" s="24" t="e">
        <f>#REF!+F26+F45+#REF!+#REF!</f>
        <v>#REF!</v>
      </c>
      <c r="G27" s="24"/>
      <c r="H27" s="24"/>
      <c r="I27" s="24">
        <f t="shared" si="0"/>
        <v>162000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31" customFormat="1" ht="30" customHeight="1">
      <c r="A28" s="27">
        <v>12</v>
      </c>
      <c r="B28" s="28" t="s">
        <v>31</v>
      </c>
      <c r="C28" s="27" t="s">
        <v>32</v>
      </c>
      <c r="D28" s="27">
        <v>1</v>
      </c>
      <c r="E28" s="24">
        <v>162000</v>
      </c>
      <c r="F28" s="24"/>
      <c r="G28" s="24"/>
      <c r="H28" s="24"/>
      <c r="I28" s="24">
        <f t="shared" si="0"/>
        <v>162000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7" customFormat="1" ht="30" customHeight="1">
      <c r="A29" s="27">
        <v>13</v>
      </c>
      <c r="B29" s="28" t="s">
        <v>33</v>
      </c>
      <c r="C29" s="27" t="s">
        <v>34</v>
      </c>
      <c r="D29" s="27">
        <v>1</v>
      </c>
      <c r="E29" s="24">
        <v>145800</v>
      </c>
      <c r="F29" s="24"/>
      <c r="G29" s="24"/>
      <c r="H29" s="24"/>
      <c r="I29" s="24">
        <f t="shared" si="0"/>
        <v>145800</v>
      </c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7" customFormat="1" ht="30" customHeight="1">
      <c r="A30" s="27">
        <v>14</v>
      </c>
      <c r="B30" s="28" t="s">
        <v>33</v>
      </c>
      <c r="C30" s="27" t="s">
        <v>35</v>
      </c>
      <c r="D30" s="27">
        <v>1</v>
      </c>
      <c r="E30" s="24">
        <v>145800</v>
      </c>
      <c r="F30" s="24"/>
      <c r="G30" s="24"/>
      <c r="H30" s="24"/>
      <c r="I30" s="24">
        <f t="shared" si="0"/>
        <v>145800</v>
      </c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7" customFormat="1" ht="30" customHeight="1">
      <c r="A31" s="27">
        <v>15</v>
      </c>
      <c r="B31" s="28" t="s">
        <v>33</v>
      </c>
      <c r="C31" s="27" t="s">
        <v>36</v>
      </c>
      <c r="D31" s="27">
        <v>1</v>
      </c>
      <c r="E31" s="24">
        <v>145800</v>
      </c>
      <c r="F31" s="24"/>
      <c r="G31" s="24"/>
      <c r="H31" s="24"/>
      <c r="I31" s="24">
        <f t="shared" si="0"/>
        <v>145800</v>
      </c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7" customFormat="1" ht="30" customHeight="1">
      <c r="A32" s="27">
        <v>16</v>
      </c>
      <c r="B32" s="28" t="s">
        <v>33</v>
      </c>
      <c r="C32" s="27" t="s">
        <v>37</v>
      </c>
      <c r="D32" s="27">
        <v>1</v>
      </c>
      <c r="E32" s="24">
        <v>145800</v>
      </c>
      <c r="F32" s="24"/>
      <c r="G32" s="24"/>
      <c r="H32" s="24"/>
      <c r="I32" s="24">
        <f t="shared" si="0"/>
        <v>145800</v>
      </c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31" customFormat="1" ht="30" customHeight="1">
      <c r="A33" s="27">
        <v>17</v>
      </c>
      <c r="B33" s="28" t="s">
        <v>38</v>
      </c>
      <c r="C33" s="27" t="s">
        <v>39</v>
      </c>
      <c r="D33" s="27">
        <v>1</v>
      </c>
      <c r="E33" s="24">
        <v>131200</v>
      </c>
      <c r="F33" s="24"/>
      <c r="G33" s="24"/>
      <c r="H33" s="24"/>
      <c r="I33" s="24">
        <f t="shared" si="0"/>
        <v>131200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s="7" customFormat="1" ht="30" customHeight="1">
      <c r="A34" s="27">
        <v>18</v>
      </c>
      <c r="B34" s="28" t="s">
        <v>38</v>
      </c>
      <c r="C34" s="27" t="s">
        <v>40</v>
      </c>
      <c r="D34" s="27">
        <v>1</v>
      </c>
      <c r="E34" s="24">
        <v>131200</v>
      </c>
      <c r="F34" s="24"/>
      <c r="G34" s="24"/>
      <c r="H34" s="24"/>
      <c r="I34" s="24">
        <f t="shared" si="0"/>
        <v>131200</v>
      </c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7" customFormat="1" ht="30" customHeight="1">
      <c r="A35" s="61" t="s">
        <v>41</v>
      </c>
      <c r="B35" s="62"/>
      <c r="C35" s="62"/>
      <c r="D35" s="62"/>
      <c r="E35" s="62"/>
      <c r="F35" s="62"/>
      <c r="G35" s="62"/>
      <c r="H35" s="62"/>
      <c r="I35" s="63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7" customFormat="1" ht="30" customHeight="1">
      <c r="A36" s="27">
        <v>19</v>
      </c>
      <c r="B36" s="28" t="s">
        <v>21</v>
      </c>
      <c r="C36" s="27" t="s">
        <v>42</v>
      </c>
      <c r="D36" s="27">
        <v>1</v>
      </c>
      <c r="E36" s="24">
        <v>200000</v>
      </c>
      <c r="G36" s="24"/>
      <c r="H36" s="24">
        <v>20000</v>
      </c>
      <c r="I36" s="24">
        <f t="shared" ref="I36:I42" si="1">+D36*E36+G36+H36</f>
        <v>220000</v>
      </c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31" customFormat="1" ht="30" customHeight="1">
      <c r="A37" s="27">
        <v>20</v>
      </c>
      <c r="B37" s="28" t="s">
        <v>43</v>
      </c>
      <c r="C37" s="27" t="s">
        <v>44</v>
      </c>
      <c r="D37" s="27">
        <v>1</v>
      </c>
      <c r="E37" s="24">
        <v>162000</v>
      </c>
      <c r="G37" s="24"/>
      <c r="H37" s="24"/>
      <c r="I37" s="24">
        <f t="shared" si="1"/>
        <v>162000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s="31" customFormat="1" ht="30" customHeight="1">
      <c r="A38" s="27">
        <v>21</v>
      </c>
      <c r="B38" s="28" t="s">
        <v>38</v>
      </c>
      <c r="C38" s="27" t="s">
        <v>45</v>
      </c>
      <c r="D38" s="27">
        <v>1</v>
      </c>
      <c r="E38" s="24">
        <v>131200</v>
      </c>
      <c r="G38" s="24"/>
      <c r="H38" s="24"/>
      <c r="I38" s="24">
        <f t="shared" si="1"/>
        <v>131200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s="31" customFormat="1" ht="30" customHeight="1">
      <c r="A39" s="27">
        <v>22</v>
      </c>
      <c r="B39" s="28" t="s">
        <v>38</v>
      </c>
      <c r="C39" s="27" t="s">
        <v>46</v>
      </c>
      <c r="D39" s="27">
        <v>1</v>
      </c>
      <c r="E39" s="24">
        <v>131200</v>
      </c>
      <c r="G39" s="24"/>
      <c r="H39" s="24"/>
      <c r="I39" s="24">
        <f t="shared" si="1"/>
        <v>131200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s="31" customFormat="1" ht="30" customHeight="1">
      <c r="A40" s="27">
        <v>23</v>
      </c>
      <c r="B40" s="28" t="s">
        <v>47</v>
      </c>
      <c r="C40" s="27" t="s">
        <v>48</v>
      </c>
      <c r="D40" s="27">
        <v>1</v>
      </c>
      <c r="E40" s="24">
        <v>118000</v>
      </c>
      <c r="G40" s="24"/>
      <c r="H40" s="24"/>
      <c r="I40" s="24">
        <f t="shared" si="1"/>
        <v>118000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s="7" customFormat="1" ht="30" customHeight="1">
      <c r="A41" s="27">
        <v>24</v>
      </c>
      <c r="B41" s="28" t="s">
        <v>47</v>
      </c>
      <c r="C41" s="27" t="s">
        <v>49</v>
      </c>
      <c r="D41" s="27">
        <v>1</v>
      </c>
      <c r="E41" s="24">
        <v>118000</v>
      </c>
      <c r="G41" s="24"/>
      <c r="H41" s="24"/>
      <c r="I41" s="24">
        <f t="shared" si="1"/>
        <v>118000</v>
      </c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s="31" customFormat="1" ht="30" customHeight="1">
      <c r="A42" s="27">
        <v>25</v>
      </c>
      <c r="B42" s="28" t="s">
        <v>47</v>
      </c>
      <c r="C42" s="27" t="s">
        <v>50</v>
      </c>
      <c r="D42" s="27">
        <v>1</v>
      </c>
      <c r="E42" s="24">
        <v>118000</v>
      </c>
      <c r="G42" s="24"/>
      <c r="H42" s="24"/>
      <c r="I42" s="24">
        <f t="shared" si="1"/>
        <v>118000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s="7" customFormat="1" ht="36.75" customHeight="1">
      <c r="A43" s="61" t="s">
        <v>51</v>
      </c>
      <c r="B43" s="62"/>
      <c r="C43" s="62"/>
      <c r="D43" s="62"/>
      <c r="E43" s="62"/>
      <c r="F43" s="62"/>
      <c r="G43" s="62"/>
      <c r="H43" s="62"/>
      <c r="I43" s="63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7" customFormat="1" ht="30" customHeight="1">
      <c r="A44" s="27">
        <v>26</v>
      </c>
      <c r="B44" s="28" t="s">
        <v>52</v>
      </c>
      <c r="C44" s="27" t="s">
        <v>53</v>
      </c>
      <c r="D44" s="27">
        <v>1</v>
      </c>
      <c r="E44" s="24">
        <v>200000</v>
      </c>
      <c r="G44" s="24"/>
      <c r="H44" s="24">
        <v>20000</v>
      </c>
      <c r="I44" s="24">
        <f t="shared" ref="I44:I49" si="2">+D44*E44+G44+H44</f>
        <v>220000</v>
      </c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7" customFormat="1" ht="30" customHeight="1">
      <c r="A45" s="27">
        <v>27</v>
      </c>
      <c r="B45" s="28" t="s">
        <v>31</v>
      </c>
      <c r="C45" s="27" t="s">
        <v>54</v>
      </c>
      <c r="D45" s="27">
        <v>1</v>
      </c>
      <c r="E45" s="24">
        <v>162000</v>
      </c>
      <c r="G45" s="24"/>
      <c r="H45" s="24"/>
      <c r="I45" s="24">
        <f t="shared" si="2"/>
        <v>162000</v>
      </c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7" customFormat="1" ht="30" customHeight="1">
      <c r="A46" s="27">
        <v>28</v>
      </c>
      <c r="B46" s="28" t="s">
        <v>38</v>
      </c>
      <c r="C46" s="27" t="s">
        <v>55</v>
      </c>
      <c r="D46" s="27">
        <v>1</v>
      </c>
      <c r="E46" s="24">
        <v>131200</v>
      </c>
      <c r="G46" s="24"/>
      <c r="H46" s="24"/>
      <c r="I46" s="24">
        <f t="shared" si="2"/>
        <v>131200</v>
      </c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7" customFormat="1" ht="30" customHeight="1">
      <c r="A47" s="27">
        <v>29</v>
      </c>
      <c r="B47" s="28" t="s">
        <v>38</v>
      </c>
      <c r="C47" s="27" t="s">
        <v>56</v>
      </c>
      <c r="D47" s="27">
        <v>1</v>
      </c>
      <c r="E47" s="24">
        <v>131200</v>
      </c>
      <c r="G47" s="24"/>
      <c r="H47" s="24"/>
      <c r="I47" s="24">
        <f t="shared" si="2"/>
        <v>131200</v>
      </c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s="7" customFormat="1" ht="30" customHeight="1">
      <c r="A48" s="27">
        <v>30</v>
      </c>
      <c r="B48" s="28" t="s">
        <v>47</v>
      </c>
      <c r="C48" s="27" t="s">
        <v>57</v>
      </c>
      <c r="D48" s="27">
        <v>1</v>
      </c>
      <c r="E48" s="24">
        <v>118000</v>
      </c>
      <c r="G48" s="24"/>
      <c r="H48" s="24"/>
      <c r="I48" s="24">
        <f t="shared" si="2"/>
        <v>118000</v>
      </c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7" customFormat="1" ht="30" customHeight="1">
      <c r="A49" s="27">
        <v>31</v>
      </c>
      <c r="B49" s="28" t="s">
        <v>47</v>
      </c>
      <c r="C49" s="27" t="s">
        <v>58</v>
      </c>
      <c r="D49" s="27">
        <v>1</v>
      </c>
      <c r="E49" s="24">
        <v>118000</v>
      </c>
      <c r="G49" s="24"/>
      <c r="H49" s="24"/>
      <c r="I49" s="24">
        <f t="shared" si="2"/>
        <v>118000</v>
      </c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s="33" customFormat="1" ht="30" customHeight="1">
      <c r="A50" s="61" t="s">
        <v>59</v>
      </c>
      <c r="B50" s="62"/>
      <c r="C50" s="62"/>
      <c r="D50" s="62"/>
      <c r="E50" s="62"/>
      <c r="F50" s="62"/>
      <c r="G50" s="62"/>
      <c r="H50" s="62"/>
      <c r="I50" s="63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s="7" customFormat="1" ht="30" customHeight="1">
      <c r="A51" s="27">
        <v>32</v>
      </c>
      <c r="B51" s="28" t="s">
        <v>21</v>
      </c>
      <c r="C51" s="27" t="s">
        <v>60</v>
      </c>
      <c r="D51" s="27">
        <v>1</v>
      </c>
      <c r="E51" s="24">
        <v>200000</v>
      </c>
      <c r="G51" s="24"/>
      <c r="H51" s="24"/>
      <c r="I51" s="24">
        <f t="shared" ref="I51:I56" si="3">+D51*E51+G51+H51</f>
        <v>200000</v>
      </c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s="31" customFormat="1" ht="30" customHeight="1">
      <c r="A52" s="27">
        <v>33</v>
      </c>
      <c r="B52" s="28" t="s">
        <v>29</v>
      </c>
      <c r="C52" s="27" t="s">
        <v>61</v>
      </c>
      <c r="D52" s="27">
        <v>1</v>
      </c>
      <c r="E52" s="24">
        <v>162000</v>
      </c>
      <c r="G52" s="24"/>
      <c r="H52" s="24"/>
      <c r="I52" s="24">
        <f t="shared" si="3"/>
        <v>162000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s="7" customFormat="1" ht="30" customHeight="1">
      <c r="A53" s="27">
        <v>34</v>
      </c>
      <c r="B53" s="28" t="s">
        <v>38</v>
      </c>
      <c r="C53" s="27" t="s">
        <v>62</v>
      </c>
      <c r="D53" s="27">
        <v>1</v>
      </c>
      <c r="E53" s="24">
        <v>131200</v>
      </c>
      <c r="G53" s="24"/>
      <c r="H53" s="24"/>
      <c r="I53" s="24">
        <f t="shared" si="3"/>
        <v>131200</v>
      </c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s="31" customFormat="1" ht="30" customHeight="1">
      <c r="A54" s="27">
        <v>35</v>
      </c>
      <c r="B54" s="28" t="s">
        <v>38</v>
      </c>
      <c r="C54" s="27" t="s">
        <v>63</v>
      </c>
      <c r="D54" s="27">
        <v>1</v>
      </c>
      <c r="E54" s="24">
        <v>131200</v>
      </c>
      <c r="G54" s="24"/>
      <c r="H54" s="24"/>
      <c r="I54" s="24">
        <f t="shared" si="3"/>
        <v>131200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s="31" customFormat="1" ht="30" customHeight="1">
      <c r="A55" s="27">
        <v>36</v>
      </c>
      <c r="B55" s="28" t="s">
        <v>38</v>
      </c>
      <c r="C55" s="27" t="s">
        <v>64</v>
      </c>
      <c r="D55" s="27">
        <v>1</v>
      </c>
      <c r="E55" s="24">
        <v>131200</v>
      </c>
      <c r="G55" s="24"/>
      <c r="H55" s="24"/>
      <c r="I55" s="24">
        <f t="shared" si="3"/>
        <v>131200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s="7" customFormat="1" ht="30" customHeight="1">
      <c r="A56" s="27">
        <v>37</v>
      </c>
      <c r="B56" s="28" t="s">
        <v>47</v>
      </c>
      <c r="C56" s="27" t="s">
        <v>65</v>
      </c>
      <c r="D56" s="27">
        <v>1</v>
      </c>
      <c r="E56" s="24">
        <v>118000</v>
      </c>
      <c r="G56" s="24"/>
      <c r="H56" s="24"/>
      <c r="I56" s="24">
        <f t="shared" si="3"/>
        <v>118000</v>
      </c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7" customFormat="1" ht="30" customHeight="1">
      <c r="A57" s="61" t="s">
        <v>66</v>
      </c>
      <c r="B57" s="62"/>
      <c r="C57" s="62"/>
      <c r="D57" s="62"/>
      <c r="E57" s="62"/>
      <c r="F57" s="62"/>
      <c r="G57" s="62"/>
      <c r="H57" s="62"/>
      <c r="I57" s="63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s="7" customFormat="1" ht="30" customHeight="1">
      <c r="A58" s="27">
        <v>38</v>
      </c>
      <c r="B58" s="28" t="s">
        <v>21</v>
      </c>
      <c r="C58" s="27" t="s">
        <v>67</v>
      </c>
      <c r="D58" s="27">
        <v>1</v>
      </c>
      <c r="E58" s="24">
        <v>200000</v>
      </c>
      <c r="G58" s="24"/>
      <c r="H58" s="24">
        <v>20000</v>
      </c>
      <c r="I58" s="24">
        <f t="shared" ref="I58:I64" si="4">+D58*E58+G58+H58</f>
        <v>220000</v>
      </c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s="7" customFormat="1" ht="30" customHeight="1">
      <c r="A59" s="27">
        <v>39</v>
      </c>
      <c r="B59" s="28" t="s">
        <v>29</v>
      </c>
      <c r="C59" s="21" t="s">
        <v>68</v>
      </c>
      <c r="D59" s="27">
        <v>1</v>
      </c>
      <c r="E59" s="24">
        <v>162000</v>
      </c>
      <c r="G59" s="24"/>
      <c r="H59" s="24"/>
      <c r="I59" s="24">
        <f t="shared" si="4"/>
        <v>162000</v>
      </c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s="7" customFormat="1" ht="30" customHeight="1">
      <c r="A60" s="27">
        <v>40</v>
      </c>
      <c r="B60" s="28" t="s">
        <v>33</v>
      </c>
      <c r="C60" s="27" t="s">
        <v>69</v>
      </c>
      <c r="D60" s="27">
        <v>1</v>
      </c>
      <c r="E60" s="24">
        <v>145800</v>
      </c>
      <c r="G60" s="24"/>
      <c r="H60" s="24"/>
      <c r="I60" s="24">
        <f t="shared" si="4"/>
        <v>145800</v>
      </c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s="18" customFormat="1" ht="30" customHeight="1">
      <c r="A61" s="27">
        <v>41</v>
      </c>
      <c r="B61" s="28" t="s">
        <v>38</v>
      </c>
      <c r="C61" s="27" t="s">
        <v>70</v>
      </c>
      <c r="D61" s="27">
        <v>1</v>
      </c>
      <c r="E61" s="24">
        <v>131200</v>
      </c>
      <c r="F61" s="34"/>
      <c r="G61" s="24"/>
      <c r="H61" s="24"/>
      <c r="I61" s="24">
        <f t="shared" si="4"/>
        <v>131200</v>
      </c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s="7" customFormat="1" ht="30" customHeight="1">
      <c r="A62" s="27">
        <v>42</v>
      </c>
      <c r="B62" s="28" t="s">
        <v>23</v>
      </c>
      <c r="C62" s="27" t="s">
        <v>71</v>
      </c>
      <c r="D62" s="27">
        <v>1</v>
      </c>
      <c r="E62" s="24">
        <v>131200</v>
      </c>
      <c r="G62" s="24"/>
      <c r="H62" s="24"/>
      <c r="I62" s="24">
        <f t="shared" si="4"/>
        <v>131200</v>
      </c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s="33" customFormat="1" ht="30" customHeight="1">
      <c r="A63" s="27">
        <v>43</v>
      </c>
      <c r="B63" s="28" t="s">
        <v>38</v>
      </c>
      <c r="C63" s="27" t="s">
        <v>72</v>
      </c>
      <c r="D63" s="27">
        <v>1</v>
      </c>
      <c r="E63" s="24">
        <v>131200</v>
      </c>
      <c r="G63" s="24"/>
      <c r="H63" s="24"/>
      <c r="I63" s="24">
        <f t="shared" si="4"/>
        <v>131200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s="33" customFormat="1" ht="30" customHeight="1">
      <c r="A64" s="27">
        <v>44</v>
      </c>
      <c r="B64" s="28" t="s">
        <v>47</v>
      </c>
      <c r="C64" s="27" t="s">
        <v>73</v>
      </c>
      <c r="D64" s="27">
        <v>1</v>
      </c>
      <c r="E64" s="24">
        <v>118000</v>
      </c>
      <c r="G64" s="24"/>
      <c r="H64" s="24"/>
      <c r="I64" s="24">
        <f t="shared" si="4"/>
        <v>118000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1:19" s="7" customFormat="1" ht="36" customHeight="1">
      <c r="A65" s="61" t="s">
        <v>74</v>
      </c>
      <c r="B65" s="62"/>
      <c r="C65" s="62"/>
      <c r="D65" s="62"/>
      <c r="E65" s="62"/>
      <c r="F65" s="62"/>
      <c r="G65" s="62"/>
      <c r="H65" s="62"/>
      <c r="I65" s="63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s="31" customFormat="1" ht="30" customHeight="1">
      <c r="A66" s="27">
        <v>45</v>
      </c>
      <c r="B66" s="28" t="s">
        <v>21</v>
      </c>
      <c r="C66" s="27" t="s">
        <v>75</v>
      </c>
      <c r="D66" s="27">
        <v>1</v>
      </c>
      <c r="E66" s="24">
        <v>200000</v>
      </c>
      <c r="G66" s="24"/>
      <c r="H66" s="24"/>
      <c r="I66" s="24">
        <f>+D66*E66+G66+H66</f>
        <v>200000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s="18" customFormat="1" ht="30" customHeight="1">
      <c r="A67" s="27">
        <v>46</v>
      </c>
      <c r="B67" s="28" t="s">
        <v>76</v>
      </c>
      <c r="C67" s="27" t="s">
        <v>77</v>
      </c>
      <c r="D67" s="27">
        <v>1</v>
      </c>
      <c r="E67" s="24">
        <v>145800</v>
      </c>
      <c r="F67" s="34"/>
      <c r="G67" s="24"/>
      <c r="H67" s="24"/>
      <c r="I67" s="24">
        <f>+D67*E67+G67+H67</f>
        <v>145800</v>
      </c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s="18" customFormat="1" ht="30" customHeight="1">
      <c r="A68" s="27">
        <v>47</v>
      </c>
      <c r="B68" s="28" t="s">
        <v>38</v>
      </c>
      <c r="C68" s="27" t="s">
        <v>78</v>
      </c>
      <c r="D68" s="27">
        <v>1</v>
      </c>
      <c r="E68" s="24">
        <v>131200</v>
      </c>
      <c r="F68" s="34"/>
      <c r="G68" s="24"/>
      <c r="H68" s="24"/>
      <c r="I68" s="24">
        <f>+D68*E68+G68+H68</f>
        <v>131200</v>
      </c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s="18" customFormat="1" ht="30" customHeight="1">
      <c r="A69" s="27">
        <v>48</v>
      </c>
      <c r="B69" s="28" t="s">
        <v>38</v>
      </c>
      <c r="C69" s="27" t="s">
        <v>79</v>
      </c>
      <c r="D69" s="27">
        <v>1</v>
      </c>
      <c r="E69" s="24">
        <v>131200</v>
      </c>
      <c r="F69" s="34"/>
      <c r="G69" s="24"/>
      <c r="H69" s="24"/>
      <c r="I69" s="24">
        <f>+D69*E69+G69+H69</f>
        <v>131200</v>
      </c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s="7" customFormat="1" ht="30" customHeight="1">
      <c r="A70" s="27">
        <v>49</v>
      </c>
      <c r="B70" s="28" t="s">
        <v>47</v>
      </c>
      <c r="C70" s="27" t="s">
        <v>80</v>
      </c>
      <c r="D70" s="27">
        <v>1</v>
      </c>
      <c r="E70" s="24">
        <v>118000</v>
      </c>
      <c r="F70" s="6"/>
      <c r="G70" s="24"/>
      <c r="H70" s="24"/>
      <c r="I70" s="24">
        <f>+D70*E70+G70+H70</f>
        <v>118000</v>
      </c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s="6" customFormat="1" ht="30" customHeight="1">
      <c r="A71" s="61" t="s">
        <v>81</v>
      </c>
      <c r="B71" s="62"/>
      <c r="C71" s="62"/>
      <c r="D71" s="62"/>
      <c r="E71" s="62"/>
      <c r="F71" s="62"/>
      <c r="G71" s="62"/>
      <c r="H71" s="62"/>
      <c r="I71" s="63"/>
    </row>
    <row r="72" spans="1:19" s="31" customFormat="1" ht="30" customHeight="1">
      <c r="A72" s="27">
        <v>50</v>
      </c>
      <c r="B72" s="28" t="s">
        <v>21</v>
      </c>
      <c r="C72" s="27" t="s">
        <v>82</v>
      </c>
      <c r="D72" s="27">
        <v>1</v>
      </c>
      <c r="E72" s="24">
        <v>200000</v>
      </c>
      <c r="G72" s="24"/>
      <c r="H72" s="24">
        <v>20000</v>
      </c>
      <c r="I72" s="24">
        <f t="shared" ref="I72:I77" si="5">+D72*E72+G72+H72</f>
        <v>220000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s="31" customFormat="1" ht="30" customHeight="1">
      <c r="A73" s="27">
        <v>51</v>
      </c>
      <c r="B73" s="28" t="s">
        <v>29</v>
      </c>
      <c r="C73" s="27" t="s">
        <v>83</v>
      </c>
      <c r="D73" s="27">
        <v>1</v>
      </c>
      <c r="E73" s="24">
        <v>162000</v>
      </c>
      <c r="G73" s="24"/>
      <c r="H73" s="24"/>
      <c r="I73" s="24">
        <f t="shared" si="5"/>
        <v>162000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s="31" customFormat="1" ht="30" customHeight="1">
      <c r="A74" s="27">
        <v>52</v>
      </c>
      <c r="B74" s="28" t="s">
        <v>33</v>
      </c>
      <c r="C74" s="27" t="s">
        <v>84</v>
      </c>
      <c r="D74" s="27">
        <v>1</v>
      </c>
      <c r="E74" s="24">
        <v>145800</v>
      </c>
      <c r="G74" s="24"/>
      <c r="H74" s="24"/>
      <c r="I74" s="24">
        <f t="shared" si="5"/>
        <v>145800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s="31" customFormat="1" ht="30" customHeight="1">
      <c r="A75" s="27">
        <v>53</v>
      </c>
      <c r="B75" s="28" t="s">
        <v>33</v>
      </c>
      <c r="C75" s="27" t="s">
        <v>85</v>
      </c>
      <c r="D75" s="27">
        <v>1</v>
      </c>
      <c r="E75" s="24">
        <v>145800</v>
      </c>
      <c r="G75" s="24"/>
      <c r="H75" s="24"/>
      <c r="I75" s="24">
        <f t="shared" si="5"/>
        <v>145800</v>
      </c>
      <c r="J75" s="30"/>
      <c r="K75" s="35"/>
      <c r="L75" s="30"/>
      <c r="M75" s="30"/>
      <c r="N75" s="30"/>
      <c r="O75" s="30"/>
      <c r="P75" s="30"/>
      <c r="Q75" s="30"/>
      <c r="R75" s="30"/>
      <c r="S75" s="30"/>
    </row>
    <row r="76" spans="1:19" s="31" customFormat="1" ht="30" customHeight="1">
      <c r="A76" s="27">
        <v>54</v>
      </c>
      <c r="B76" s="28" t="s">
        <v>38</v>
      </c>
      <c r="C76" s="27" t="s">
        <v>86</v>
      </c>
      <c r="D76" s="27">
        <v>1</v>
      </c>
      <c r="E76" s="24">
        <v>131200</v>
      </c>
      <c r="G76" s="24"/>
      <c r="H76" s="24"/>
      <c r="I76" s="24">
        <f t="shared" si="5"/>
        <v>131200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s="7" customFormat="1" ht="30" customHeight="1">
      <c r="A77" s="27">
        <v>55</v>
      </c>
      <c r="B77" s="28" t="s">
        <v>38</v>
      </c>
      <c r="C77" s="27" t="s">
        <v>87</v>
      </c>
      <c r="D77" s="27">
        <v>1</v>
      </c>
      <c r="E77" s="24">
        <v>131200</v>
      </c>
      <c r="G77" s="24"/>
      <c r="H77" s="24">
        <v>13120</v>
      </c>
      <c r="I77" s="24">
        <f t="shared" si="5"/>
        <v>144320</v>
      </c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s="7" customFormat="1" ht="30" customHeight="1">
      <c r="A78" s="61" t="s">
        <v>88</v>
      </c>
      <c r="B78" s="62"/>
      <c r="C78" s="62"/>
      <c r="D78" s="62"/>
      <c r="E78" s="62"/>
      <c r="F78" s="62"/>
      <c r="G78" s="62"/>
      <c r="H78" s="62"/>
      <c r="I78" s="63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s="31" customFormat="1" ht="30" customHeight="1">
      <c r="A79" s="27">
        <v>56</v>
      </c>
      <c r="B79" s="28" t="s">
        <v>21</v>
      </c>
      <c r="C79" s="27" t="s">
        <v>89</v>
      </c>
      <c r="D79" s="27">
        <v>1</v>
      </c>
      <c r="E79" s="24">
        <v>200000</v>
      </c>
      <c r="G79" s="24"/>
      <c r="H79" s="24">
        <v>20000</v>
      </c>
      <c r="I79" s="24">
        <f>+D79*E79+G79+H79</f>
        <v>220000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s="7" customFormat="1" ht="30" customHeight="1">
      <c r="A80" s="27">
        <v>57</v>
      </c>
      <c r="B80" s="28" t="s">
        <v>90</v>
      </c>
      <c r="C80" s="27" t="s">
        <v>91</v>
      </c>
      <c r="D80" s="27">
        <v>1</v>
      </c>
      <c r="E80" s="24">
        <v>145800</v>
      </c>
      <c r="G80" s="24"/>
      <c r="H80" s="24"/>
      <c r="I80" s="24">
        <f>+D80*E80+G80+H80</f>
        <v>145800</v>
      </c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s="37" customFormat="1" ht="30" customHeight="1">
      <c r="A81" s="61" t="s">
        <v>92</v>
      </c>
      <c r="B81" s="62"/>
      <c r="C81" s="62"/>
      <c r="D81" s="62"/>
      <c r="E81" s="62"/>
      <c r="F81" s="62"/>
      <c r="G81" s="62"/>
      <c r="H81" s="62"/>
      <c r="I81" s="63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1:19" s="7" customFormat="1" ht="48.75" customHeight="1">
      <c r="A82" s="18">
        <v>58</v>
      </c>
      <c r="B82" s="20" t="s">
        <v>93</v>
      </c>
      <c r="C82" s="21"/>
      <c r="D82" s="22">
        <v>1</v>
      </c>
      <c r="E82" s="24">
        <v>200000</v>
      </c>
      <c r="F82" s="38"/>
      <c r="G82" s="24"/>
      <c r="H82" s="24"/>
      <c r="I82" s="24">
        <f>+D82*E82+G82+H82</f>
        <v>200000</v>
      </c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s="7" customFormat="1" ht="48" customHeight="1">
      <c r="A83" s="18">
        <v>59</v>
      </c>
      <c r="B83" s="20" t="s">
        <v>94</v>
      </c>
      <c r="C83" s="21"/>
      <c r="D83" s="22">
        <v>1</v>
      </c>
      <c r="E83" s="24">
        <v>162000</v>
      </c>
      <c r="F83" s="38"/>
      <c r="G83" s="24"/>
      <c r="H83" s="24"/>
      <c r="I83" s="24">
        <f>+D83*E83+G83+H83</f>
        <v>162000</v>
      </c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s="7" customFormat="1" ht="49.5" customHeight="1">
      <c r="A84" s="18">
        <v>60</v>
      </c>
      <c r="B84" s="20" t="s">
        <v>95</v>
      </c>
      <c r="C84" s="21"/>
      <c r="D84" s="22">
        <v>1</v>
      </c>
      <c r="E84" s="24">
        <v>145800</v>
      </c>
      <c r="F84" s="38"/>
      <c r="G84" s="24"/>
      <c r="H84" s="24"/>
      <c r="I84" s="24">
        <f>+D84*E84+G84+H84</f>
        <v>145800</v>
      </c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s="7" customFormat="1" ht="30" customHeight="1">
      <c r="A85" s="18">
        <v>61</v>
      </c>
      <c r="B85" s="20" t="s">
        <v>96</v>
      </c>
      <c r="C85" s="21"/>
      <c r="D85" s="22">
        <v>1</v>
      </c>
      <c r="E85" s="24">
        <v>162000</v>
      </c>
      <c r="F85" s="38"/>
      <c r="G85" s="24"/>
      <c r="H85" s="24"/>
      <c r="I85" s="24">
        <f>+D85*E85+G85+H85</f>
        <v>162000</v>
      </c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s="26" customFormat="1" ht="30" customHeight="1">
      <c r="A86" s="61" t="s">
        <v>97</v>
      </c>
      <c r="B86" s="62"/>
      <c r="C86" s="62"/>
      <c r="D86" s="62"/>
      <c r="E86" s="62"/>
      <c r="F86" s="62"/>
      <c r="G86" s="62"/>
      <c r="H86" s="62"/>
      <c r="I86" s="63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87" spans="1:19" s="7" customFormat="1" ht="30" customHeight="1">
      <c r="A87" s="18">
        <v>62</v>
      </c>
      <c r="B87" s="20" t="s">
        <v>98</v>
      </c>
      <c r="C87" s="18"/>
      <c r="D87" s="18">
        <v>1</v>
      </c>
      <c r="E87" s="24">
        <v>200000</v>
      </c>
      <c r="F87" s="6"/>
      <c r="G87" s="24"/>
      <c r="H87" s="24"/>
      <c r="I87" s="24">
        <f t="shared" ref="I87:I92" si="6">+D87*E87+G87+H87</f>
        <v>200000</v>
      </c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s="7" customFormat="1" ht="30" customHeight="1">
      <c r="A88" s="18">
        <v>63</v>
      </c>
      <c r="B88" s="20" t="s">
        <v>99</v>
      </c>
      <c r="C88" s="18"/>
      <c r="D88" s="18">
        <v>1</v>
      </c>
      <c r="E88" s="24">
        <v>118000</v>
      </c>
      <c r="F88" s="6"/>
      <c r="G88" s="24"/>
      <c r="H88" s="24"/>
      <c r="I88" s="24">
        <f t="shared" si="6"/>
        <v>118000</v>
      </c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s="7" customFormat="1" ht="30" customHeight="1">
      <c r="A89" s="18">
        <v>64</v>
      </c>
      <c r="B89" s="20" t="s">
        <v>100</v>
      </c>
      <c r="C89" s="18"/>
      <c r="D89" s="18">
        <v>1</v>
      </c>
      <c r="E89" s="24">
        <v>118000</v>
      </c>
      <c r="F89" s="6"/>
      <c r="G89" s="24"/>
      <c r="H89" s="24"/>
      <c r="I89" s="24">
        <f t="shared" si="6"/>
        <v>118000</v>
      </c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30" customHeight="1">
      <c r="A90" s="18">
        <v>65</v>
      </c>
      <c r="B90" s="20" t="s">
        <v>101</v>
      </c>
      <c r="C90" s="18"/>
      <c r="D90" s="18">
        <v>1</v>
      </c>
      <c r="E90" s="24">
        <v>118000</v>
      </c>
      <c r="G90" s="24"/>
      <c r="H90" s="24"/>
      <c r="I90" s="24">
        <f t="shared" si="6"/>
        <v>118000</v>
      </c>
    </row>
    <row r="91" spans="1:19" ht="30" customHeight="1">
      <c r="A91" s="18">
        <v>66</v>
      </c>
      <c r="B91" s="20" t="s">
        <v>102</v>
      </c>
      <c r="C91" s="18"/>
      <c r="D91" s="18">
        <v>1</v>
      </c>
      <c r="E91" s="24">
        <v>118000</v>
      </c>
      <c r="G91" s="24"/>
      <c r="H91" s="24"/>
      <c r="I91" s="24">
        <f t="shared" si="6"/>
        <v>118000</v>
      </c>
    </row>
    <row r="92" spans="1:19" ht="30" customHeight="1">
      <c r="A92" s="18">
        <v>67</v>
      </c>
      <c r="B92" s="20" t="s">
        <v>103</v>
      </c>
      <c r="C92" s="18"/>
      <c r="D92" s="18">
        <v>5</v>
      </c>
      <c r="E92" s="24">
        <v>100000</v>
      </c>
      <c r="G92" s="24"/>
      <c r="H92" s="24"/>
      <c r="I92" s="24">
        <f t="shared" si="6"/>
        <v>500000</v>
      </c>
    </row>
    <row r="93" spans="1:19" s="44" customFormat="1" ht="30" customHeight="1">
      <c r="A93" s="40"/>
      <c r="B93" s="40" t="s">
        <v>104</v>
      </c>
      <c r="C93" s="40"/>
      <c r="D93" s="41">
        <f>+D87+D88+D89+D90+D91+D92+D82+D83+D84+D85+D79+D80+D72+D73+D74+D75+D76+D77+D66+D67+D68+D69+D58+D59+D60+D61+D62+D63+D64+D51+D52+D53+D54+D55+D56+D44+D45+D46+D47+D48+D49+D36+D37+D38+D39+D40+D41+D42+D25+D26+D27+D28+D29+D30+D31+D32+D33+D34+D22+D23+D20+D16+D17+D13+D14+D70+D18</f>
        <v>74</v>
      </c>
      <c r="E93" s="54">
        <f t="shared" ref="E93:I93" si="7">+E87+E88+E89+E90+E91+E92+E82+E83+E84+E85+E79+E80+E72+E73+E74+E75+E76+E77+E66+E67+E68+E69+E58+E59+E60+E61+E62+E63+E64+E51+E52+E53+E54+E55+E56+E44+E45+E46+E47+E48+E49+E36+E37+E38+E39+E40+E41+E42+E25+E26+E27+E28+E29+E30+E31+E32+E33+E34+E22+E23+E20+E16+E17+E13+E14+E70+E18</f>
        <v>10435400</v>
      </c>
      <c r="F93" s="54" t="e">
        <f t="shared" si="7"/>
        <v>#REF!</v>
      </c>
      <c r="G93" s="54">
        <f t="shared" si="7"/>
        <v>0</v>
      </c>
      <c r="H93" s="54">
        <f t="shared" si="7"/>
        <v>151120</v>
      </c>
      <c r="I93" s="54">
        <f t="shared" si="7"/>
        <v>11613520</v>
      </c>
      <c r="J93" s="42" t="s">
        <v>105</v>
      </c>
      <c r="K93" s="43"/>
      <c r="L93" s="43"/>
      <c r="M93" s="43"/>
      <c r="N93" s="43"/>
      <c r="O93" s="43"/>
      <c r="P93" s="43"/>
      <c r="Q93" s="43"/>
      <c r="R93" s="43"/>
      <c r="S93" s="43"/>
    </row>
    <row r="94" spans="1:19" s="43" customFormat="1">
      <c r="A94" s="25"/>
      <c r="B94" s="10"/>
      <c r="C94" s="25"/>
      <c r="D94" s="25"/>
      <c r="E94" s="25"/>
      <c r="G94" s="45"/>
    </row>
    <row r="95" spans="1:19" s="3" customFormat="1">
      <c r="A95" s="6"/>
      <c r="B95" s="46"/>
      <c r="C95" s="6"/>
      <c r="D95" s="6"/>
      <c r="E95" s="47"/>
    </row>
    <row r="96" spans="1:19" s="3" customFormat="1">
      <c r="A96" s="6"/>
      <c r="B96" s="46"/>
      <c r="C96" s="6"/>
      <c r="D96" s="6"/>
      <c r="E96" s="47"/>
    </row>
    <row r="97" spans="1:5" s="3" customFormat="1">
      <c r="A97" s="6"/>
      <c r="B97" s="46"/>
      <c r="C97" s="6"/>
      <c r="D97" s="6"/>
      <c r="E97" s="36"/>
    </row>
    <row r="98" spans="1:5" s="3" customFormat="1" ht="38.25" customHeight="1">
      <c r="A98" s="6"/>
      <c r="B98" s="46"/>
      <c r="C98" s="6"/>
      <c r="D98" s="6"/>
      <c r="E98" s="36"/>
    </row>
    <row r="99" spans="1:5" s="3" customFormat="1">
      <c r="A99" s="6"/>
      <c r="B99" s="46"/>
      <c r="C99" s="6"/>
      <c r="D99" s="6"/>
      <c r="E99" s="36"/>
    </row>
    <row r="100" spans="1:5" s="3" customFormat="1">
      <c r="A100" s="64"/>
      <c r="B100" s="64"/>
      <c r="C100" s="64"/>
      <c r="D100" s="64"/>
      <c r="E100" s="64"/>
    </row>
    <row r="101" spans="1:5" s="3" customFormat="1">
      <c r="A101" s="6"/>
      <c r="B101" s="46"/>
      <c r="C101" s="6"/>
      <c r="D101" s="6"/>
      <c r="E101" s="36"/>
    </row>
    <row r="102" spans="1:5" s="3" customFormat="1">
      <c r="A102" s="6"/>
      <c r="B102" s="46"/>
      <c r="C102" s="6"/>
      <c r="D102" s="6"/>
      <c r="E102" s="36"/>
    </row>
    <row r="103" spans="1:5" s="3" customFormat="1">
      <c r="A103" s="6"/>
      <c r="B103" s="46"/>
      <c r="C103" s="6"/>
      <c r="D103" s="6"/>
      <c r="E103" s="36"/>
    </row>
    <row r="104" spans="1:5" s="3" customFormat="1">
      <c r="A104" s="6"/>
      <c r="B104" s="46"/>
      <c r="C104" s="6"/>
      <c r="D104" s="6"/>
      <c r="E104" s="36"/>
    </row>
    <row r="105" spans="1:5" s="3" customFormat="1">
      <c r="A105" s="6"/>
      <c r="B105" s="46"/>
      <c r="C105" s="6"/>
      <c r="D105" s="6"/>
      <c r="E105" s="36"/>
    </row>
    <row r="106" spans="1:5" s="3" customFormat="1">
      <c r="A106" s="6"/>
      <c r="B106" s="46"/>
      <c r="C106" s="6"/>
      <c r="D106" s="6"/>
      <c r="E106" s="36"/>
    </row>
    <row r="107" spans="1:5" s="3" customFormat="1">
      <c r="A107" s="6"/>
      <c r="B107" s="46"/>
      <c r="C107" s="6"/>
      <c r="D107" s="6"/>
      <c r="E107" s="36"/>
    </row>
    <row r="108" spans="1:5" s="3" customFormat="1">
      <c r="A108" s="6"/>
      <c r="B108" s="46"/>
      <c r="C108" s="6"/>
      <c r="D108" s="6"/>
      <c r="E108" s="36"/>
    </row>
    <row r="109" spans="1:5" s="3" customFormat="1">
      <c r="A109" s="6"/>
      <c r="B109" s="46"/>
      <c r="C109" s="6"/>
      <c r="D109" s="6"/>
      <c r="E109" s="36"/>
    </row>
    <row r="110" spans="1:5" s="3" customFormat="1">
      <c r="A110" s="6"/>
      <c r="B110" s="46"/>
      <c r="C110" s="6"/>
      <c r="D110" s="6"/>
      <c r="E110" s="36"/>
    </row>
    <row r="111" spans="1:5" s="3" customFormat="1">
      <c r="A111" s="6"/>
      <c r="B111" s="46"/>
      <c r="C111" s="6"/>
      <c r="D111" s="6"/>
      <c r="E111" s="36"/>
    </row>
    <row r="112" spans="1:5" s="3" customFormat="1">
      <c r="A112" s="6"/>
      <c r="B112" s="46"/>
      <c r="C112" s="6"/>
      <c r="D112" s="6"/>
      <c r="E112" s="36"/>
    </row>
    <row r="113" spans="1:19" s="3" customFormat="1">
      <c r="A113" s="6"/>
      <c r="B113" s="46"/>
      <c r="C113" s="6"/>
      <c r="D113" s="6"/>
      <c r="E113" s="36"/>
    </row>
    <row r="114" spans="1:19" s="3" customFormat="1">
      <c r="A114" s="6"/>
      <c r="B114" s="46"/>
      <c r="C114" s="6"/>
      <c r="D114" s="6"/>
      <c r="E114" s="36"/>
    </row>
    <row r="115" spans="1:19" s="3" customFormat="1">
      <c r="A115" s="48"/>
      <c r="B115" s="49"/>
      <c r="C115" s="50"/>
      <c r="D115" s="50"/>
      <c r="E115" s="51"/>
    </row>
    <row r="116" spans="1:19" s="3" customFormat="1">
      <c r="A116" s="48"/>
      <c r="B116" s="49"/>
      <c r="C116" s="50"/>
      <c r="D116" s="50"/>
      <c r="E116" s="51"/>
    </row>
    <row r="117" spans="1:19" s="3" customFormat="1">
      <c r="A117" s="48"/>
      <c r="B117" s="49"/>
      <c r="C117" s="50"/>
      <c r="D117" s="50"/>
      <c r="E117" s="51"/>
    </row>
    <row r="118" spans="1:19" s="3" customFormat="1">
      <c r="A118" s="48"/>
      <c r="B118" s="49"/>
      <c r="C118" s="50"/>
      <c r="D118" s="50"/>
      <c r="E118" s="51"/>
    </row>
    <row r="119" spans="1:19" s="3" customFormat="1">
      <c r="A119" s="48"/>
      <c r="B119" s="49"/>
      <c r="C119" s="50"/>
      <c r="D119" s="50"/>
      <c r="E119" s="51"/>
    </row>
    <row r="120" spans="1:19" s="3" customFormat="1">
      <c r="A120" s="48"/>
      <c r="B120" s="49"/>
      <c r="C120" s="50"/>
      <c r="D120" s="50"/>
      <c r="E120" s="51"/>
    </row>
    <row r="121" spans="1:19" s="3" customFormat="1">
      <c r="A121" s="48"/>
      <c r="B121" s="49"/>
      <c r="C121" s="50"/>
      <c r="D121" s="50"/>
      <c r="E121" s="51"/>
    </row>
    <row r="122" spans="1:19" s="3" customFormat="1">
      <c r="A122" s="48"/>
      <c r="B122" s="49"/>
      <c r="C122" s="50"/>
      <c r="D122" s="50"/>
      <c r="E122" s="51"/>
    </row>
    <row r="123" spans="1:19" s="3" customFormat="1">
      <c r="A123" s="48"/>
      <c r="B123" s="49"/>
      <c r="C123" s="50"/>
      <c r="D123" s="50"/>
      <c r="E123" s="51"/>
    </row>
    <row r="124" spans="1:19" s="3" customFormat="1">
      <c r="A124" s="48"/>
      <c r="B124" s="49"/>
      <c r="C124" s="50"/>
      <c r="D124" s="50"/>
      <c r="E124" s="51"/>
    </row>
    <row r="125" spans="1:19">
      <c r="C125" s="52"/>
      <c r="D125" s="52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>
      <c r="C126" s="52"/>
      <c r="D126" s="52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>
      <c r="C127" s="52"/>
      <c r="D127" s="52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>
      <c r="C128" s="52"/>
      <c r="D128" s="52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>
      <c r="C129" s="52"/>
      <c r="D129" s="52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>
      <c r="C130" s="52"/>
      <c r="D130" s="52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>
      <c r="C131" s="52"/>
      <c r="D131" s="52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>
      <c r="C132" s="52"/>
      <c r="D132" s="52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>
      <c r="C133" s="52"/>
      <c r="D133" s="52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>
      <c r="C134" s="52"/>
      <c r="D134" s="52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s="53" customFormat="1">
      <c r="A135" s="1"/>
      <c r="B135" s="2"/>
      <c r="C135" s="52"/>
      <c r="D135" s="52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s="53" customFormat="1">
      <c r="A136" s="1"/>
      <c r="B136" s="2"/>
      <c r="C136" s="52"/>
      <c r="D136" s="52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s="53" customFormat="1">
      <c r="A137" s="1"/>
      <c r="B137" s="2"/>
      <c r="C137" s="52"/>
      <c r="D137" s="52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s="53" customFormat="1">
      <c r="A138" s="1"/>
      <c r="B138" s="2"/>
      <c r="C138" s="52"/>
      <c r="D138" s="52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s="53" customFormat="1">
      <c r="A139" s="1"/>
      <c r="B139" s="2"/>
      <c r="C139" s="52"/>
      <c r="D139" s="52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s="53" customFormat="1">
      <c r="A140" s="1"/>
      <c r="B140" s="2"/>
      <c r="C140" s="52"/>
      <c r="D140" s="52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s="53" customFormat="1">
      <c r="A141" s="1"/>
      <c r="B141" s="2"/>
      <c r="C141" s="52"/>
      <c r="D141" s="52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s="53" customFormat="1">
      <c r="A142" s="1"/>
      <c r="B142" s="2"/>
      <c r="C142" s="52"/>
      <c r="D142" s="52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s="53" customFormat="1">
      <c r="A143" s="1"/>
      <c r="B143" s="2"/>
      <c r="C143" s="52"/>
      <c r="D143" s="52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s="53" customFormat="1">
      <c r="A144" s="1"/>
      <c r="B144" s="2"/>
      <c r="C144" s="52"/>
      <c r="D144" s="52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s="53" customFormat="1">
      <c r="A145" s="1"/>
      <c r="B145" s="2"/>
      <c r="C145" s="52"/>
      <c r="D145" s="52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s="53" customFormat="1">
      <c r="A146" s="1"/>
      <c r="B146" s="2"/>
      <c r="C146" s="52"/>
      <c r="D146" s="52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s="53" customFormat="1">
      <c r="A147" s="1"/>
      <c r="B147" s="2"/>
      <c r="C147" s="52"/>
      <c r="D147" s="52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s="53" customFormat="1">
      <c r="A148" s="1"/>
      <c r="B148" s="2"/>
      <c r="C148" s="52"/>
      <c r="D148" s="52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s="53" customFormat="1">
      <c r="A149" s="1"/>
      <c r="B149" s="2"/>
      <c r="C149" s="52"/>
      <c r="D149" s="52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s="53" customFormat="1">
      <c r="A150" s="1"/>
      <c r="B150" s="2"/>
      <c r="C150" s="52"/>
      <c r="D150" s="52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s="53" customFormat="1">
      <c r="A151" s="1"/>
      <c r="B151" s="2"/>
      <c r="C151" s="52"/>
      <c r="D151" s="52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s="53" customFormat="1">
      <c r="A152" s="1"/>
      <c r="B152" s="2"/>
      <c r="C152" s="52"/>
      <c r="D152" s="52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s="53" customFormat="1">
      <c r="A153" s="1"/>
      <c r="B153" s="2"/>
      <c r="C153" s="52"/>
      <c r="D153" s="52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s="53" customFormat="1">
      <c r="A154" s="1"/>
      <c r="B154" s="2"/>
      <c r="C154" s="52"/>
      <c r="D154" s="52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s="53" customFormat="1">
      <c r="A155" s="1"/>
      <c r="B155" s="2"/>
      <c r="C155" s="52"/>
      <c r="D155" s="52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s="53" customFormat="1">
      <c r="A156" s="1"/>
      <c r="B156" s="2"/>
      <c r="C156" s="52"/>
      <c r="D156" s="52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s="53" customFormat="1">
      <c r="A157" s="1"/>
      <c r="B157" s="2"/>
      <c r="C157" s="52"/>
      <c r="D157" s="52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s="53" customFormat="1">
      <c r="A158" s="1"/>
      <c r="B158" s="2"/>
      <c r="C158" s="52"/>
      <c r="D158" s="52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s="53" customFormat="1">
      <c r="A159" s="1"/>
      <c r="B159" s="2"/>
      <c r="C159" s="52"/>
      <c r="D159" s="52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s="53" customFormat="1">
      <c r="A160" s="1"/>
      <c r="B160" s="2"/>
      <c r="C160" s="52"/>
      <c r="D160" s="52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s="53" customFormat="1">
      <c r="A161" s="1"/>
      <c r="B161" s="2"/>
      <c r="C161" s="52"/>
      <c r="D161" s="52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s="53" customFormat="1">
      <c r="A162" s="1"/>
      <c r="B162" s="2"/>
      <c r="C162" s="52"/>
      <c r="D162" s="52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s="53" customFormat="1">
      <c r="A163" s="1"/>
      <c r="B163" s="2"/>
      <c r="C163" s="52"/>
      <c r="D163" s="52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s="53" customFormat="1">
      <c r="A164" s="1"/>
      <c r="B164" s="2"/>
      <c r="C164" s="52"/>
      <c r="D164" s="52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s="53" customFormat="1">
      <c r="A165" s="1"/>
      <c r="B165" s="2"/>
      <c r="C165" s="52"/>
      <c r="D165" s="52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s="53" customFormat="1">
      <c r="A166" s="1"/>
      <c r="B166" s="2"/>
      <c r="C166" s="52"/>
      <c r="D166" s="52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s="53" customFormat="1">
      <c r="A167" s="1"/>
      <c r="B167" s="2"/>
      <c r="C167" s="52"/>
      <c r="D167" s="52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s="53" customFormat="1">
      <c r="A168" s="1"/>
      <c r="B168" s="2"/>
      <c r="C168" s="52"/>
      <c r="D168" s="52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s="53" customFormat="1">
      <c r="A169" s="1"/>
      <c r="B169" s="2"/>
      <c r="C169" s="52"/>
      <c r="D169" s="52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s="53" customFormat="1">
      <c r="A170" s="1"/>
      <c r="B170" s="2"/>
      <c r="C170" s="52"/>
      <c r="D170" s="52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s="53" customFormat="1">
      <c r="A171" s="1"/>
      <c r="B171" s="2"/>
      <c r="C171" s="52"/>
      <c r="D171" s="52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s="53" customFormat="1">
      <c r="A172" s="1"/>
      <c r="B172" s="2"/>
      <c r="C172" s="52"/>
      <c r="D172" s="52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s="53" customFormat="1">
      <c r="A173" s="1"/>
      <c r="B173" s="2"/>
      <c r="C173" s="52"/>
      <c r="D173" s="52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s="53" customFormat="1">
      <c r="A174" s="1"/>
      <c r="B174" s="2"/>
      <c r="C174" s="52"/>
      <c r="D174" s="52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s="53" customFormat="1">
      <c r="A175" s="1"/>
      <c r="B175" s="2"/>
      <c r="C175" s="52"/>
      <c r="D175" s="52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s="53" customFormat="1">
      <c r="A176" s="1"/>
      <c r="B176" s="2"/>
      <c r="C176" s="52"/>
      <c r="D176" s="52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s="53" customFormat="1">
      <c r="A177" s="1"/>
      <c r="B177" s="2"/>
      <c r="C177" s="52"/>
      <c r="D177" s="52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s="53" customFormat="1">
      <c r="A178" s="1"/>
      <c r="B178" s="2"/>
      <c r="C178" s="52"/>
      <c r="D178" s="52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s="53" customFormat="1">
      <c r="A179" s="1"/>
      <c r="B179" s="2"/>
      <c r="C179" s="52"/>
      <c r="D179" s="52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s="53" customFormat="1">
      <c r="A180" s="1"/>
      <c r="B180" s="2"/>
      <c r="C180" s="52"/>
      <c r="D180" s="52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s="53" customFormat="1">
      <c r="A181" s="1"/>
      <c r="B181" s="2"/>
      <c r="C181" s="52"/>
      <c r="D181" s="52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s="53" customFormat="1">
      <c r="A182" s="1"/>
      <c r="B182" s="2"/>
      <c r="C182" s="52"/>
      <c r="D182" s="52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s="53" customFormat="1">
      <c r="A183" s="1"/>
      <c r="B183" s="2"/>
      <c r="C183" s="52"/>
      <c r="D183" s="52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s="53" customFormat="1">
      <c r="A184" s="1"/>
      <c r="B184" s="2"/>
      <c r="C184" s="52"/>
      <c r="D184" s="52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s="53" customFormat="1">
      <c r="A185" s="1"/>
      <c r="B185" s="2"/>
      <c r="C185" s="52"/>
      <c r="D185" s="52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s="53" customFormat="1">
      <c r="A186" s="1"/>
      <c r="B186" s="2"/>
      <c r="C186" s="52"/>
      <c r="D186" s="52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s="53" customFormat="1">
      <c r="A187" s="1"/>
      <c r="B187" s="2"/>
      <c r="C187" s="52"/>
      <c r="D187" s="52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s="53" customFormat="1">
      <c r="A188" s="1"/>
      <c r="B188" s="2"/>
      <c r="C188" s="52"/>
      <c r="D188" s="52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s="53" customFormat="1">
      <c r="A189" s="1"/>
      <c r="B189" s="2"/>
      <c r="C189" s="52"/>
      <c r="D189" s="52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s="53" customFormat="1">
      <c r="A190" s="1"/>
      <c r="B190" s="2"/>
      <c r="C190" s="52"/>
      <c r="D190" s="52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s="53" customFormat="1">
      <c r="A191" s="1"/>
      <c r="B191" s="2"/>
      <c r="C191" s="52"/>
      <c r="D191" s="52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s="53" customFormat="1">
      <c r="A192" s="1"/>
      <c r="B192" s="2"/>
      <c r="C192" s="52"/>
      <c r="D192" s="52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s="53" customFormat="1">
      <c r="A193" s="1"/>
      <c r="B193" s="2"/>
      <c r="C193" s="52"/>
      <c r="D193" s="52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s="53" customFormat="1">
      <c r="A194" s="1"/>
      <c r="B194" s="2"/>
      <c r="C194" s="52"/>
      <c r="D194" s="52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s="53" customFormat="1">
      <c r="A195" s="1"/>
      <c r="B195" s="2"/>
      <c r="C195" s="52"/>
      <c r="D195" s="52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s="53" customFormat="1">
      <c r="A196" s="1"/>
      <c r="B196" s="2"/>
      <c r="C196" s="52"/>
      <c r="D196" s="52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s="53" customFormat="1">
      <c r="A197" s="1"/>
      <c r="B197" s="2"/>
      <c r="C197" s="52"/>
      <c r="D197" s="52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s="53" customFormat="1">
      <c r="A198" s="1"/>
      <c r="B198" s="2"/>
      <c r="C198" s="52"/>
      <c r="D198" s="52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s="53" customFormat="1">
      <c r="A199" s="1"/>
      <c r="B199" s="2"/>
      <c r="C199" s="52"/>
      <c r="D199" s="52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s="53" customFormat="1">
      <c r="A200" s="1"/>
      <c r="B200" s="2"/>
      <c r="C200" s="52"/>
      <c r="D200" s="52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s="53" customFormat="1">
      <c r="A201" s="1"/>
      <c r="B201" s="2"/>
      <c r="C201" s="52"/>
      <c r="D201" s="52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s="53" customFormat="1">
      <c r="A202" s="1"/>
      <c r="B202" s="2"/>
      <c r="C202" s="52"/>
      <c r="D202" s="52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s="53" customFormat="1">
      <c r="A203" s="1"/>
      <c r="B203" s="2"/>
      <c r="C203" s="52"/>
      <c r="D203" s="52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s="53" customFormat="1">
      <c r="A204" s="1"/>
      <c r="B204" s="2"/>
      <c r="C204" s="52"/>
      <c r="D204" s="52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s="53" customFormat="1">
      <c r="A205" s="1"/>
      <c r="B205" s="2"/>
      <c r="C205" s="52"/>
      <c r="D205" s="52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s="53" customFormat="1">
      <c r="A206" s="1"/>
      <c r="B206" s="2"/>
      <c r="C206" s="52"/>
      <c r="D206" s="52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s="53" customFormat="1">
      <c r="A207" s="1"/>
      <c r="B207" s="2"/>
      <c r="C207" s="52"/>
      <c r="D207" s="52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s="53" customFormat="1">
      <c r="A208" s="1"/>
      <c r="B208" s="2"/>
      <c r="C208" s="52"/>
      <c r="D208" s="52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s="53" customFormat="1">
      <c r="A209" s="1"/>
      <c r="B209" s="2"/>
      <c r="C209" s="52"/>
      <c r="D209" s="52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s="53" customFormat="1">
      <c r="A210" s="1"/>
      <c r="B210" s="2"/>
      <c r="C210" s="52"/>
      <c r="D210" s="52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s="53" customFormat="1">
      <c r="A211" s="1"/>
      <c r="B211" s="2"/>
      <c r="C211" s="52"/>
      <c r="D211" s="52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s="53" customFormat="1">
      <c r="A212" s="1"/>
      <c r="B212" s="2"/>
      <c r="C212" s="52"/>
      <c r="D212" s="52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s="53" customFormat="1">
      <c r="A213" s="1"/>
      <c r="B213" s="2"/>
      <c r="C213" s="52"/>
      <c r="D213" s="52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s="53" customFormat="1">
      <c r="A214" s="1"/>
      <c r="B214" s="2"/>
      <c r="C214" s="52"/>
      <c r="D214" s="52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s="53" customFormat="1">
      <c r="A215" s="1"/>
      <c r="B215" s="2"/>
      <c r="C215" s="52"/>
      <c r="D215" s="52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s="53" customFormat="1">
      <c r="A216" s="1"/>
      <c r="B216" s="2"/>
      <c r="C216" s="52"/>
      <c r="D216" s="52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s="53" customFormat="1">
      <c r="A217" s="1"/>
      <c r="B217" s="2"/>
      <c r="C217" s="52"/>
      <c r="D217" s="52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s="53" customFormat="1">
      <c r="A218" s="1"/>
      <c r="B218" s="2"/>
      <c r="C218" s="52"/>
      <c r="D218" s="52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s="53" customFormat="1">
      <c r="A219" s="1"/>
      <c r="B219" s="2"/>
      <c r="C219" s="52"/>
      <c r="D219" s="52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s="53" customFormat="1">
      <c r="A220" s="1"/>
      <c r="B220" s="2"/>
      <c r="C220" s="52"/>
      <c r="D220" s="52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s="53" customFormat="1">
      <c r="A221" s="1"/>
      <c r="B221" s="2"/>
      <c r="C221" s="52"/>
      <c r="D221" s="52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s="53" customFormat="1">
      <c r="A222" s="1"/>
      <c r="B222" s="2"/>
      <c r="C222" s="52"/>
      <c r="D222" s="52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s="53" customFormat="1">
      <c r="A223" s="1"/>
      <c r="B223" s="2"/>
      <c r="C223" s="52"/>
      <c r="D223" s="52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s="53" customFormat="1">
      <c r="A224" s="1"/>
      <c r="B224" s="2"/>
      <c r="C224" s="52"/>
      <c r="D224" s="52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s="53" customFormat="1">
      <c r="A225" s="1"/>
      <c r="B225" s="2"/>
      <c r="C225" s="52"/>
      <c r="D225" s="52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s="53" customFormat="1">
      <c r="A226" s="1"/>
      <c r="B226" s="2"/>
      <c r="C226" s="52"/>
      <c r="D226" s="52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s="53" customFormat="1">
      <c r="A227" s="1"/>
      <c r="B227" s="2"/>
      <c r="C227" s="52"/>
      <c r="D227" s="52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s="53" customFormat="1">
      <c r="A228" s="1"/>
      <c r="B228" s="2"/>
      <c r="C228" s="52"/>
      <c r="D228" s="52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s="53" customFormat="1">
      <c r="A229" s="1"/>
      <c r="B229" s="2"/>
      <c r="C229" s="52"/>
      <c r="D229" s="52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s="53" customFormat="1">
      <c r="A230" s="1"/>
      <c r="B230" s="2"/>
      <c r="C230" s="52"/>
      <c r="D230" s="52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s="53" customFormat="1">
      <c r="A231" s="1"/>
      <c r="B231" s="2"/>
      <c r="C231" s="52"/>
      <c r="D231" s="52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s="53" customFormat="1">
      <c r="A232" s="1"/>
      <c r="B232" s="2"/>
      <c r="C232" s="52"/>
      <c r="D232" s="52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s="53" customFormat="1">
      <c r="A233" s="1"/>
      <c r="B233" s="2"/>
      <c r="C233" s="52"/>
      <c r="D233" s="52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s="53" customFormat="1">
      <c r="A234" s="1"/>
      <c r="B234" s="2"/>
      <c r="C234" s="52"/>
      <c r="D234" s="52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s="53" customFormat="1">
      <c r="A235" s="1"/>
      <c r="B235" s="2"/>
      <c r="C235" s="52"/>
      <c r="D235" s="52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s="53" customFormat="1">
      <c r="A236" s="1"/>
      <c r="B236" s="2"/>
      <c r="C236" s="52"/>
      <c r="D236" s="52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s="53" customFormat="1">
      <c r="A237" s="1"/>
      <c r="B237" s="2"/>
      <c r="C237" s="52"/>
      <c r="D237" s="52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s="53" customFormat="1">
      <c r="A238" s="1"/>
      <c r="B238" s="2"/>
      <c r="C238" s="52"/>
      <c r="D238" s="52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s="53" customFormat="1">
      <c r="A239" s="1"/>
      <c r="B239" s="2"/>
      <c r="C239" s="52"/>
      <c r="D239" s="52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s="53" customFormat="1">
      <c r="A240" s="1"/>
      <c r="B240" s="2"/>
      <c r="C240" s="52"/>
      <c r="D240" s="52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s="53" customFormat="1">
      <c r="A241" s="1"/>
      <c r="B241" s="2"/>
      <c r="C241" s="52"/>
      <c r="D241" s="52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s="53" customFormat="1">
      <c r="A242" s="1"/>
      <c r="B242" s="2"/>
      <c r="C242" s="52"/>
      <c r="D242" s="52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s="53" customFormat="1">
      <c r="A243" s="1"/>
      <c r="B243" s="2"/>
      <c r="C243" s="52"/>
      <c r="D243" s="52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s="53" customFormat="1">
      <c r="A244" s="1"/>
      <c r="B244" s="2"/>
      <c r="C244" s="52"/>
      <c r="D244" s="52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s="53" customFormat="1">
      <c r="A245" s="1"/>
      <c r="B245" s="2"/>
      <c r="C245" s="52"/>
      <c r="D245" s="52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s="53" customFormat="1">
      <c r="A246" s="1"/>
      <c r="B246" s="2"/>
      <c r="C246" s="52"/>
      <c r="D246" s="52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s="53" customFormat="1">
      <c r="A247" s="1"/>
      <c r="B247" s="2"/>
      <c r="C247" s="52"/>
      <c r="D247" s="52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s="53" customFormat="1">
      <c r="A248" s="1"/>
      <c r="B248" s="2"/>
      <c r="C248" s="52"/>
      <c r="D248" s="52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s="53" customFormat="1">
      <c r="A249" s="1"/>
      <c r="B249" s="2"/>
      <c r="C249" s="52"/>
      <c r="D249" s="52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s="53" customFormat="1">
      <c r="A250" s="1"/>
      <c r="B250" s="2"/>
      <c r="C250" s="52"/>
      <c r="D250" s="52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</sheetData>
  <mergeCells count="27">
    <mergeCell ref="E1:J2"/>
    <mergeCell ref="A4:I4"/>
    <mergeCell ref="B6:D6"/>
    <mergeCell ref="B7:I7"/>
    <mergeCell ref="A9:A10"/>
    <mergeCell ref="B9:B10"/>
    <mergeCell ref="C9:C10"/>
    <mergeCell ref="D9:D10"/>
    <mergeCell ref="E9:E10"/>
    <mergeCell ref="G9:G10"/>
    <mergeCell ref="A65:I65"/>
    <mergeCell ref="H9:H10"/>
    <mergeCell ref="I9:I10"/>
    <mergeCell ref="A12:I12"/>
    <mergeCell ref="A15:I15"/>
    <mergeCell ref="A19:I19"/>
    <mergeCell ref="A21:I21"/>
    <mergeCell ref="A24:I24"/>
    <mergeCell ref="A35:I35"/>
    <mergeCell ref="A43:I43"/>
    <mergeCell ref="A50:I50"/>
    <mergeCell ref="A57:I57"/>
    <mergeCell ref="A71:I71"/>
    <mergeCell ref="A78:I78"/>
    <mergeCell ref="A81:I81"/>
    <mergeCell ref="A86:I86"/>
    <mergeCell ref="A100:E100"/>
  </mergeCells>
  <pageMargins left="0.74803149606299213" right="0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</vt:lpstr>
      <vt:lpstr>'2020'!Print_Area</vt:lpstr>
      <vt:lpstr>'2020'!Print_Titles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2019-12-26T07:09:02Z</cp:lastPrinted>
  <dcterms:created xsi:type="dcterms:W3CDTF">2019-01-08T12:50:16Z</dcterms:created>
  <dcterms:modified xsi:type="dcterms:W3CDTF">2019-12-26T07:09:04Z</dcterms:modified>
</cp:coreProperties>
</file>